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tabRatio="500" firstSheet="2" activeTab="2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  <definedName name="_xlnm.Print_Titles" localSheetId="17">部门新增资产配置表17!$1:$6</definedName>
  </definedNames>
  <calcPr calcId="144525"/>
</workbook>
</file>

<file path=xl/sharedStrings.xml><?xml version="1.0" encoding="utf-8"?>
<sst xmlns="http://schemas.openxmlformats.org/spreadsheetml/2006/main" count="1436" uniqueCount="507">
  <si>
    <t>公开01表</t>
  </si>
  <si>
    <t>部门财务收支预算总表</t>
  </si>
  <si>
    <t>单位名称：景洪市商务局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</si>
  <si>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</si>
  <si>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</si>
  <si>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</si>
  <si>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</si>
  <si>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</si>
  <si>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</si>
  <si>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</si>
  <si>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</si>
  <si>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</si>
  <si>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二、教育支出</t>
  </si>
  <si>
    <t>三、国有资本经营预算拨款收入</t>
  </si>
  <si>
    <t>三、社会保障和就业支出</t>
  </si>
  <si>
    <t>四、财政专户管理资金收入</t>
  </si>
  <si>
    <t>四、卫生健康支出</t>
  </si>
  <si>
    <t>五、单位资金</t>
  </si>
  <si>
    <t>六、交通运输支出</t>
  </si>
  <si>
    <t>（一）事业收入</t>
  </si>
  <si>
    <t>七、商业服务业等支出</t>
  </si>
  <si>
    <t>（二）事业单位经营收入</t>
  </si>
  <si>
    <t>八、住房保障支出</t>
  </si>
  <si>
    <t>（三）上级补助收入</t>
  </si>
  <si>
    <t>九、其他支出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</si>
  <si>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</si>
  <si>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</si>
  <si>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</si>
  <si>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</si>
  <si>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</si>
  <si>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</si>
  <si>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</si>
  <si>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</si>
  <si>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</si>
  <si>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</si>
  <si>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</si>
  <si>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</si>
  <si>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</si>
  <si>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</si>
  <si>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</si>
  <si>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</si>
  <si>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</si>
  <si>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</si>
  <si>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</si>
  <si>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</si>
  <si>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</si>
  <si>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</si>
  <si>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</si>
  <si>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</si>
  <si>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</si>
  <si>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</si>
  <si>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景洪市商务局</t>
  </si>
  <si>
    <t xml:space="preserve">  景洪市商务局</t>
  </si>
  <si>
    <t xml:space="preserve">  景洪市商务局（事业）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</si>
  <si>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</si>
  <si>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</si>
  <si>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</si>
  <si>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</si>
  <si>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</si>
  <si>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</si>
  <si>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</si>
  <si>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</si>
  <si>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</si>
  <si>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</si>
  <si>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</si>
  <si>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</si>
  <si>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</si>
  <si>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</si>
  <si>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</si>
  <si>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</si>
  <si>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</si>
  <si>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>20113</t>
  </si>
  <si>
    <t xml:space="preserve">  商贸事务</t>
  </si>
  <si>
    <t>2011301</t>
  </si>
  <si>
    <t xml:space="preserve">    行政运行</t>
  </si>
  <si>
    <t>2011350</t>
  </si>
  <si>
    <t xml:space="preserve">    事业运行</t>
  </si>
  <si>
    <t xml:space="preserve">    其他市场监督管理事务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</si>
  <si>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</si>
  <si>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</si>
  <si>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</si>
  <si>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</si>
  <si>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</si>
  <si>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</si>
  <si>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</si>
  <si>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</si>
  <si>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</si>
  <si>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</si>
  <si>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</si>
  <si>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</si>
  <si>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</si>
  <si>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</si>
  <si>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</si>
  <si>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</si>
  <si>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</si>
  <si>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</si>
  <si>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</si>
  <si>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</si>
  <si>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</si>
  <si>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</si>
  <si>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</si>
  <si>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</si>
  <si>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</si>
  <si>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</si>
  <si>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</si>
  <si>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</si>
  <si>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</si>
  <si>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</si>
  <si>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</si>
  <si>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</si>
  <si>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</si>
  <si>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</si>
  <si>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</si>
  <si>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</si>
  <si>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</si>
  <si>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</si>
  <si>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</si>
  <si>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</si>
  <si>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交通运输支出</t>
  </si>
  <si>
    <t>公路水路运输</t>
  </si>
  <si>
    <t>口岸建设</t>
  </si>
  <si>
    <t>商业服务等支出</t>
  </si>
  <si>
    <t>涉外发展服务支出</t>
  </si>
  <si>
    <t>其他涉外发展服务支出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</si>
  <si>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</si>
  <si>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</si>
  <si>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</si>
  <si>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</si>
  <si>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</si>
  <si>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</si>
  <si>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</si>
  <si>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</si>
  <si>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1、本级财力安排</t>
  </si>
  <si>
    <t>（二）社会保障和就业支出</t>
  </si>
  <si>
    <t xml:space="preserve">  2、专项收入安排</t>
  </si>
  <si>
    <t>（三）卫生健康支出</t>
  </si>
  <si>
    <t xml:space="preserve">  3、执法办案补助</t>
  </si>
  <si>
    <t>（五）交通运输支出</t>
  </si>
  <si>
    <t xml:space="preserve">  4、收费成本补助</t>
  </si>
  <si>
    <t>（六）商业服务业等支出</t>
  </si>
  <si>
    <t xml:space="preserve">  5、国有资源（资产）有偿使用收入</t>
  </si>
  <si>
    <t>（七）住房保障支出</t>
  </si>
  <si>
    <t>（二）政府性基金预算拨款</t>
  </si>
  <si>
    <t>（八）其他支出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</si>
  <si>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</si>
  <si>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</si>
  <si>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</si>
  <si>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</si>
  <si>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</si>
  <si>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</si>
  <si>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</si>
  <si>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</si>
  <si>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</si>
  <si>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</si>
  <si>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</si>
  <si>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</si>
  <si>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</si>
  <si>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</si>
  <si>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</si>
  <si>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</si>
  <si>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</si>
  <si>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</si>
  <si>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</si>
  <si>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</si>
  <si>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</si>
  <si>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</si>
  <si>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</si>
  <si>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</si>
  <si>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</si>
  <si>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</si>
  <si>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</si>
  <si>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</si>
  <si>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</si>
  <si>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</si>
  <si>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</si>
  <si>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</si>
  <si>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</si>
  <si>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01</t>
  </si>
  <si>
    <t xml:space="preserve">  工资奖金津补贴</t>
  </si>
  <si>
    <t xml:space="preserve">  基本工资</t>
  </si>
  <si>
    <t>02</t>
  </si>
  <si>
    <t xml:space="preserve">  社会保障缴费</t>
  </si>
  <si>
    <t xml:space="preserve">  津贴补贴</t>
  </si>
  <si>
    <t>03</t>
  </si>
  <si>
    <t xml:space="preserve">  住房公积金</t>
  </si>
  <si>
    <t xml:space="preserve">  奖金</t>
  </si>
  <si>
    <t>99</t>
  </si>
  <si>
    <t xml:space="preserve">  其他工资福利支出</t>
  </si>
  <si>
    <t>06</t>
  </si>
  <si>
    <t xml:space="preserve">  伙食补助费</t>
  </si>
  <si>
    <t>502</t>
  </si>
  <si>
    <t>机关商品和服务支出</t>
  </si>
  <si>
    <t>07</t>
  </si>
  <si>
    <t xml:space="preserve">  绩效工资</t>
  </si>
  <si>
    <t xml:space="preserve">  办公经费</t>
  </si>
  <si>
    <t>08</t>
  </si>
  <si>
    <t xml:space="preserve">  机关事业单位基本养老保险缴费</t>
  </si>
  <si>
    <t>05</t>
  </si>
  <si>
    <t xml:space="preserve">  委托业务费</t>
  </si>
  <si>
    <t>09</t>
  </si>
  <si>
    <t xml:space="preserve">  职业年金缴费</t>
  </si>
  <si>
    <t xml:space="preserve">  公务接待费</t>
  </si>
  <si>
    <t xml:space="preserve">  职工基本医疗保险缴费</t>
  </si>
  <si>
    <t xml:space="preserve">  公务用车运行维护费</t>
  </si>
  <si>
    <t xml:space="preserve">  公务员医疗补助缴费</t>
  </si>
  <si>
    <t xml:space="preserve">  维修（护）费</t>
  </si>
  <si>
    <t xml:space="preserve">  其他社会保障缴费</t>
  </si>
  <si>
    <t xml:space="preserve">  其他商品和服务支出</t>
  </si>
  <si>
    <t>503</t>
  </si>
  <si>
    <t>机关资本性支出（一）</t>
  </si>
  <si>
    <t xml:space="preserve">  设备购置</t>
  </si>
  <si>
    <t>302</t>
  </si>
  <si>
    <t>商品和服务支出</t>
  </si>
  <si>
    <t>505</t>
  </si>
  <si>
    <t>对事业单位经常性补助</t>
  </si>
  <si>
    <t xml:space="preserve">  办公费</t>
  </si>
  <si>
    <t xml:space="preserve">  工资福利支出</t>
  </si>
  <si>
    <t>04</t>
  </si>
  <si>
    <t xml:space="preserve">  手续费</t>
  </si>
  <si>
    <t xml:space="preserve">  商品和服务支出</t>
  </si>
  <si>
    <t xml:space="preserve">  水费</t>
  </si>
  <si>
    <t>506</t>
  </si>
  <si>
    <t>对事业单位资本性补助</t>
  </si>
  <si>
    <t xml:space="preserve">  电费</t>
  </si>
  <si>
    <t xml:space="preserve">  资本性支出（一）</t>
  </si>
  <si>
    <t xml:space="preserve">  邮电费</t>
  </si>
  <si>
    <t>509</t>
  </si>
  <si>
    <t>对个人和家庭的补助</t>
  </si>
  <si>
    <t xml:space="preserve">  差旅费</t>
  </si>
  <si>
    <t xml:space="preserve">  社会福利和救助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</si>
  <si>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</si>
  <si>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</si>
  <si>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</si>
  <si>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</si>
  <si>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</si>
  <si>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</si>
  <si>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31</t>
  </si>
  <si>
    <t>39</t>
  </si>
  <si>
    <t xml:space="preserve">  其他交通费用</t>
  </si>
  <si>
    <t>303</t>
  </si>
  <si>
    <t xml:space="preserve">  生活补助</t>
  </si>
  <si>
    <t>310</t>
  </si>
  <si>
    <t>资本性支出</t>
  </si>
  <si>
    <t xml:space="preserve">  办公设备购置</t>
  </si>
  <si>
    <t>公开06表</t>
  </si>
  <si>
    <t>一般公共预算支出预算表（按功能科目分类）</t>
  </si>
  <si>
    <t>对个人和家庭补助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</si>
  <si>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</si>
  <si>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</si>
  <si>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</si>
  <si>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</si>
  <si>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</si>
  <si>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</si>
  <si>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</si>
  <si>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</si>
  <si>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</si>
  <si>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</si>
  <si>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</si>
  <si>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</si>
  <si>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</si>
  <si>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</si>
  <si>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</si>
  <si>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</si>
  <si>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</si>
  <si>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事业人员支出工资</t>
  </si>
  <si>
    <t>事业运行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</si>
  <si>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</si>
  <si>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</si>
  <si>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</si>
  <si>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</si>
  <si>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</si>
  <si>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</si>
  <si>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</si>
  <si>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</si>
  <si>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</si>
  <si>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</si>
  <si>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</si>
  <si>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</si>
  <si>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</si>
  <si>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</si>
  <si>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</si>
  <si>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</si>
  <si>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</si>
  <si>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</si>
  <si>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</si>
  <si>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</si>
  <si>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</si>
  <si>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</si>
  <si>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</si>
  <si>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</si>
  <si>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住房公积金</t>
  </si>
  <si>
    <t>30113</t>
  </si>
  <si>
    <t>工会经费</t>
  </si>
  <si>
    <t>30228</t>
  </si>
  <si>
    <t>其他公用支出</t>
  </si>
  <si>
    <t>一般公用经费</t>
  </si>
  <si>
    <t>特殊学校教育</t>
  </si>
  <si>
    <t>30201</t>
  </si>
  <si>
    <t>办公费</t>
  </si>
  <si>
    <t>初中教育</t>
  </si>
  <si>
    <t>小学教育</t>
  </si>
  <si>
    <t>学前教育</t>
  </si>
  <si>
    <t>31002</t>
  </si>
  <si>
    <t>办公设备购置</t>
  </si>
  <si>
    <t>福利费</t>
  </si>
  <si>
    <t>30229</t>
  </si>
  <si>
    <t>行政人员支出工资</t>
  </si>
  <si>
    <t>行政运行</t>
  </si>
  <si>
    <t>其他基本民生支出</t>
  </si>
  <si>
    <t>30305</t>
  </si>
  <si>
    <t>生活补助</t>
  </si>
  <si>
    <t>其他工资福利支出</t>
  </si>
  <si>
    <t>其他人员支出</t>
  </si>
  <si>
    <t>30106</t>
  </si>
  <si>
    <t>伙食补助费</t>
  </si>
  <si>
    <t>30199</t>
  </si>
  <si>
    <t>公车购置及运维费</t>
  </si>
  <si>
    <t>公务用车购置及运行维护费</t>
  </si>
  <si>
    <t>30231</t>
  </si>
  <si>
    <t>公务用车运行维护费</t>
  </si>
  <si>
    <t>公务接待费</t>
  </si>
  <si>
    <t>30217</t>
  </si>
  <si>
    <t>行政人员公务交通补贴</t>
  </si>
  <si>
    <t>30239</t>
  </si>
  <si>
    <t>其他交通费用</t>
  </si>
  <si>
    <t>退休公用经费</t>
  </si>
  <si>
    <t>行政单位离退休</t>
  </si>
  <si>
    <t>30299</t>
  </si>
  <si>
    <t>其他商品和服务支出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</si>
  <si>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</si>
  <si>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</si>
  <si>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</si>
  <si>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</si>
  <si>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</si>
  <si>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</si>
  <si>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</si>
  <si>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</si>
  <si>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</si>
  <si>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</si>
  <si>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</si>
  <si>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</si>
  <si>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30226</t>
  </si>
  <si>
    <t>劳务费</t>
  </si>
  <si>
    <t>公开08表</t>
  </si>
  <si>
    <t>部门项目支出预算表（其他运转类、特定目标类项目）</t>
  </si>
  <si>
    <t>说明：本单位无此公开事项。</t>
  </si>
  <si>
    <t>公开09表</t>
  </si>
  <si>
    <t>部门上年结余结转支出预算表</t>
  </si>
  <si>
    <t>基本支出/
项目支出</t>
  </si>
  <si>
    <t>财政拨款结余结转</t>
  </si>
  <si>
    <t>2018年景洪市口岸建设专项资金</t>
  </si>
  <si>
    <t>2140138</t>
  </si>
  <si>
    <t>30903</t>
  </si>
  <si>
    <t>专用设备购置</t>
  </si>
  <si>
    <t>2020年境外罂粟替代种植发展资金</t>
  </si>
  <si>
    <t>2160699</t>
  </si>
  <si>
    <t>31204</t>
  </si>
  <si>
    <t>费用补贴</t>
  </si>
  <si>
    <t>2020年境外罂粟替代种植项目资金</t>
  </si>
  <si>
    <t>2021年景洪市应对疫情”两稳一促“项目专项资金</t>
  </si>
  <si>
    <t>景洪市**通道项目建设专项资金</t>
  </si>
  <si>
    <t>2299999</t>
  </si>
  <si>
    <t>30901</t>
  </si>
  <si>
    <t>房屋建筑物购建</t>
  </si>
  <si>
    <t>跨境动物疫病区域化管理试点建设资金</t>
  </si>
  <si>
    <t>2013899</t>
  </si>
  <si>
    <t>其他市场监督管理事务</t>
  </si>
  <si>
    <t>公开10表</t>
  </si>
  <si>
    <t>部门政府性基金预算支出预算表</t>
  </si>
  <si>
    <t>本年政府性基金预算支出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</si>
  <si>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</si>
  <si>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</si>
  <si>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</si>
  <si>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</si>
  <si>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</si>
  <si>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</si>
  <si>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</si>
  <si>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</si>
  <si>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</si>
  <si>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</si>
  <si>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</si>
  <si>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</si>
  <si>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</si>
  <si>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</si>
  <si>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 xml:space="preserve">    一般公用经费</t>
  </si>
  <si>
    <t>涉密电脑</t>
  </si>
  <si>
    <t>A02010104 台式计算机</t>
  </si>
  <si>
    <t>2011350 事业运行</t>
  </si>
  <si>
    <t>31002 办公设备购置</t>
  </si>
  <si>
    <t>元</t>
  </si>
  <si>
    <t>涉密打印机机</t>
  </si>
  <si>
    <t>A020204 多功能一体机</t>
  </si>
  <si>
    <t>多功能一体机（打印设备）</t>
  </si>
  <si>
    <t>2011301 行政运行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</si>
  <si>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</si>
  <si>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</si>
  <si>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</si>
  <si>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</si>
  <si>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</si>
  <si>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</si>
  <si>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</si>
  <si>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</si>
  <si>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</si>
  <si>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</si>
  <si>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</si>
  <si>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</si>
  <si>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</si>
  <si>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</si>
  <si>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</si>
  <si>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</si>
  <si>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</si>
  <si>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</si>
  <si>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</si>
  <si>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</si>
  <si>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 xml:space="preserve"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二、“三公”经费增减变化原因说明:景洪市商务局2022年一般公共预算财政拨款“三公”经费预算合计10.50万元，较上年减少0.50万元，下降4.55%，具体变动情况如下：                      （一）因公出国（境）费用                                                                                                                                   2022年本单位因公出国（境）费预算为5.80万元，较2021年减少0.20万元，下降3.33%，共计安排因公出国（境）团组2个，因公出国（境）12人次。减少的原因主要是受疫情影响，减少替代种植业务出国（境）调研核查组团安排。                                                                                                              （二）公务接待费                                                                                                                                            2022年本单位公务接待费用预算为0.90万元，较2021年减少0.10万元。下降10%，国内公务接待共计批次为5次，共计接待80人次。减少的原因主要是严格执行中央八项规定，厉行节约，严控“三公”经费支出。                                                                                                                                             （三）公务用车购置及运行维护费用                                                                                                                            2022年本单位公务用车购置及运行维护费为3.80万元，较2021年减少0.20万元，下降5%。其中：公务用车购置费0万元，与上年预算数相比，无增减少变化；公务用车运行维护费3.80万元，较上年减少0.20万元，下降5%。减少的原因主要是严格执行公务车辆管理规定和开支标准，厉行节约，反对浪费，严格控制经费支出。                                                                                                                                                       </t>
  </si>
  <si>
    <t>公开14-1表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</si>
  <si>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</si>
  <si>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</si>
  <si>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</si>
  <si>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</si>
  <si>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</si>
  <si>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</si>
  <si>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</si>
  <si>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</si>
  <si>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</si>
  <si>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</si>
  <si>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</si>
  <si>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公开14-2表</t>
  </si>
  <si>
    <t>市本级项目支出绩效目标表（另文下达）</t>
  </si>
  <si>
    <t>公开15表</t>
  </si>
  <si>
    <t>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</si>
  <si>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</si>
  <si>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</si>
  <si>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</si>
  <si>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</si>
  <si>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</si>
  <si>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</si>
  <si>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</si>
  <si>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</si>
  <si>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</si>
  <si>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</si>
  <si>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</si>
  <si>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</si>
  <si>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</si>
  <si>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市对下转移支付绩效目标表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</si>
  <si>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</si>
  <si>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</si>
  <si>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</si>
  <si>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</si>
  <si>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</si>
  <si>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</si>
  <si>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</si>
  <si>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</si>
  <si>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</si>
  <si>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</si>
  <si>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35</t>
  </si>
  <si>
    <t>通用设备</t>
  </si>
  <si>
    <t>2010104 台式机</t>
  </si>
  <si>
    <t>台式电脑</t>
  </si>
  <si>
    <t>台</t>
  </si>
  <si>
    <t>2020100 复印机</t>
  </si>
  <si>
    <t>复印机</t>
  </si>
  <si>
    <t>2029900 其他办公设备</t>
  </si>
  <si>
    <t>打印机</t>
  </si>
  <si>
    <t>家具、用具、装具及动植物</t>
  </si>
  <si>
    <t>601030002 办公椅（处级及以下）</t>
  </si>
  <si>
    <t>办公桌</t>
  </si>
  <si>
    <t>张</t>
  </si>
  <si>
    <t>601030004 桌前椅</t>
  </si>
  <si>
    <t>办公椅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</si>
  <si>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</si>
  <si>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</si>
  <si>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</si>
  <si>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</si>
  <si>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</si>
  <si>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</si>
  <si>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</si>
  <si>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</si>
  <si>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</si>
  <si>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</si>
  <si>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</si>
  <si>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</si>
  <si>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</si>
  <si>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</si>
  <si>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</si>
  <si>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</si>
  <si>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</si>
  <si>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</si>
  <si>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</si>
  <si>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</si>
  <si>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</si>
  <si>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</si>
  <si>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</si>
  <si>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</si>
  <si>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</si>
  <si>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</si>
  <si>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</si>
  <si>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</si>
  <si>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</si>
  <si>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</si>
  <si>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</si>
  <si>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</si>
  <si>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</si>
  <si>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</si>
  <si>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公益一类</t>
  </si>
  <si>
    <t>全额</t>
  </si>
  <si>
    <t>行政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</si>
</sst>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7">
    <font>
      <sz val="9"/>
      <name val="宋体"/>
      <charset val="134"/>
    </font>
    <font>
      <sz val="10"/>
      <name val="宋体"/>
      <charset val="1"/>
    </font>
    <font>
      <sz val="9"/>
      <name val="微软雅黑"/>
      <charset val="1"/>
    </font>
    <font>
      <b/>
      <sz val="22"/>
      <name val="宋体"/>
      <charset val="1"/>
    </font>
    <font>
      <sz val="18"/>
      <name val="Microsoft Sans Serif"/>
      <charset val="1"/>
    </font>
    <font>
      <sz val="9"/>
      <color rgb="FF000000"/>
      <name val="宋体"/>
      <charset val="1"/>
    </font>
    <font>
      <b/>
      <sz val="11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0"/>
      <color rgb="FF000000"/>
      <name val="宋体"/>
      <charset val="1"/>
    </font>
    <font>
      <b/>
      <sz val="14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3" fillId="7" borderId="21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13" borderId="25" applyNumberFormat="0" applyFon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29" fillId="0" borderId="24" applyNumberFormat="0" applyFill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44" fillId="18" borderId="26" applyNumberFormat="0" applyAlignment="0" applyProtection="0">
      <alignment vertical="center"/>
    </xf>
    <xf numFmtId="0" fontId="45" fillId="18" borderId="21" applyNumberFormat="0" applyAlignment="0" applyProtection="0">
      <alignment vertical="center"/>
    </xf>
    <xf numFmtId="0" fontId="46" fillId="20" borderId="27" applyNumberFormat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23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/>
    </xf>
    <xf numFmtId="0" fontId="9" fillId="0" borderId="7" xfId="49" applyFont="1" applyFill="1" applyBorder="1" applyAlignment="1" applyProtection="1">
      <alignment horizontal="left" vertical="center" wrapText="1"/>
    </xf>
    <xf numFmtId="3" fontId="9" fillId="0" borderId="7" xfId="49" applyNumberFormat="1" applyFont="1" applyFill="1" applyBorder="1" applyAlignment="1" applyProtection="1">
      <alignment horizontal="right" vertical="center"/>
      <protection locked="0"/>
    </xf>
    <xf numFmtId="3" fontId="9" fillId="0" borderId="7" xfId="49" applyNumberFormat="1" applyFont="1" applyFill="1" applyBorder="1" applyAlignment="1" applyProtection="1">
      <alignment horizontal="right" vertical="center"/>
    </xf>
    <xf numFmtId="0" fontId="7" fillId="0" borderId="2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center" vertical="center"/>
    </xf>
    <xf numFmtId="0" fontId="9" fillId="0" borderId="4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9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10" fillId="0" borderId="4" xfId="49" applyFont="1" applyFill="1" applyBorder="1" applyAlignment="1" applyProtection="1">
      <alignment vertical="top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2" borderId="5" xfId="49" applyFont="1" applyFill="1" applyBorder="1" applyAlignment="1" applyProtection="1">
      <alignment vertical="top" wrapText="1"/>
      <protection locked="0"/>
    </xf>
    <xf numFmtId="0" fontId="10" fillId="2" borderId="6" xfId="49" applyFont="1" applyFill="1" applyBorder="1" applyAlignment="1" applyProtection="1">
      <alignment vertical="top" wrapText="1"/>
      <protection locked="0"/>
    </xf>
    <xf numFmtId="3" fontId="9" fillId="0" borderId="7" xfId="49" applyNumberFormat="1" applyFont="1" applyFill="1" applyBorder="1" applyAlignment="1" applyProtection="1">
      <alignment horizontal="right"/>
      <protection locked="0"/>
    </xf>
    <xf numFmtId="3" fontId="9" fillId="0" borderId="7" xfId="49" applyNumberFormat="1" applyFont="1" applyFill="1" applyBorder="1" applyAlignment="1" applyProtection="1">
      <alignment horizontal="right"/>
    </xf>
    <xf numFmtId="0" fontId="9" fillId="0" borderId="7" xfId="49" applyFont="1" applyFill="1" applyBorder="1" applyAlignment="1" applyProtection="1">
      <alignment horizontal="right"/>
    </xf>
    <xf numFmtId="0" fontId="1" fillId="0" borderId="7" xfId="49" applyFont="1" applyFill="1" applyBorder="1" applyAlignment="1" applyProtection="1"/>
    <xf numFmtId="0" fontId="10" fillId="0" borderId="3" xfId="49" applyFont="1" applyFill="1" applyBorder="1" applyAlignment="1" applyProtection="1">
      <alignment vertical="top"/>
      <protection locked="0"/>
    </xf>
    <xf numFmtId="0" fontId="10" fillId="0" borderId="5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11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9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vertical="top"/>
      <protection locked="0"/>
    </xf>
    <xf numFmtId="0" fontId="12" fillId="0" borderId="0" xfId="49" applyFont="1" applyFill="1" applyBorder="1" applyAlignment="1" applyProtection="1">
      <alignment horizontal="center" vertical="center" wrapText="1"/>
    </xf>
    <xf numFmtId="0" fontId="13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left" vertical="center"/>
    </xf>
    <xf numFmtId="0" fontId="14" fillId="0" borderId="0" xfId="49" applyFont="1" applyFill="1" applyBorder="1" applyAlignment="1" applyProtection="1">
      <alignment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horizontal="right" vertical="center" wrapText="1"/>
    </xf>
    <xf numFmtId="0" fontId="5" fillId="0" borderId="7" xfId="49" applyFont="1" applyFill="1" applyBorder="1" applyAlignment="1" applyProtection="1">
      <alignment horizontal="right" vertical="center"/>
    </xf>
    <xf numFmtId="4" fontId="5" fillId="0" borderId="7" xfId="49" applyNumberFormat="1" applyFont="1" applyFill="1" applyBorder="1" applyAlignment="1" applyProtection="1">
      <alignment horizontal="right" vertical="center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vertical="center" wrapText="1"/>
      <protection locked="0"/>
    </xf>
    <xf numFmtId="0" fontId="5" fillId="0" borderId="7" xfId="49" applyFont="1" applyFill="1" applyBorder="1" applyAlignment="1" applyProtection="1">
      <alignment horizontal="right" vertical="center" wrapText="1"/>
      <protection locked="0"/>
    </xf>
    <xf numFmtId="0" fontId="5" fillId="0" borderId="7" xfId="49" applyFont="1" applyFill="1" applyBorder="1" applyAlignment="1" applyProtection="1">
      <alignment horizontal="right" vertical="center"/>
      <protection locked="0"/>
    </xf>
    <xf numFmtId="4" fontId="5" fillId="0" borderId="7" xfId="49" applyNumberFormat="1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 wrapText="1" inden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8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/>
    </xf>
    <xf numFmtId="0" fontId="7" fillId="0" borderId="15" xfId="49" applyFont="1" applyFill="1" applyBorder="1" applyAlignment="1" applyProtection="1">
      <alignment horizontal="center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right" vertical="center"/>
      <protection locked="0"/>
    </xf>
    <xf numFmtId="0" fontId="9" fillId="0" borderId="3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right" vertical="center"/>
      <protection locked="0"/>
    </xf>
    <xf numFmtId="0" fontId="7" fillId="0" borderId="16" xfId="49" applyFont="1" applyFill="1" applyBorder="1" applyAlignment="1" applyProtection="1">
      <alignment horizontal="center" vertical="center"/>
    </xf>
    <xf numFmtId="0" fontId="7" fillId="0" borderId="17" xfId="49" applyFont="1" applyFill="1" applyBorder="1" applyAlignment="1" applyProtection="1">
      <alignment horizontal="center" vertical="center"/>
    </xf>
    <xf numFmtId="0" fontId="7" fillId="0" borderId="11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/>
    </xf>
    <xf numFmtId="0" fontId="7" fillId="0" borderId="18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right" vertical="center"/>
      <protection locked="0"/>
    </xf>
    <xf numFmtId="0" fontId="9" fillId="0" borderId="18" xfId="49" applyFont="1" applyFill="1" applyBorder="1" applyAlignment="1" applyProtection="1">
      <alignment vertical="top"/>
      <protection locked="0"/>
    </xf>
    <xf numFmtId="0" fontId="5" fillId="0" borderId="2" xfId="49" applyFont="1" applyFill="1" applyBorder="1" applyAlignment="1" applyProtection="1">
      <alignment horizontal="right" vertical="center"/>
    </xf>
    <xf numFmtId="0" fontId="2" fillId="0" borderId="18" xfId="49" applyFont="1" applyFill="1" applyBorder="1" applyAlignment="1" applyProtection="1">
      <alignment vertical="top"/>
      <protection locked="0"/>
    </xf>
    <xf numFmtId="0" fontId="15" fillId="0" borderId="2" xfId="49" applyFont="1" applyFill="1" applyBorder="1" applyAlignment="1" applyProtection="1">
      <alignment horizontal="left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left" vertical="center" indent="1"/>
    </xf>
    <xf numFmtId="0" fontId="5" fillId="0" borderId="3" xfId="49" applyFont="1" applyFill="1" applyBorder="1" applyAlignment="1" applyProtection="1">
      <alignment horizontal="left" vertical="center"/>
    </xf>
    <xf numFmtId="0" fontId="5" fillId="0" borderId="4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12" fillId="2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 wrapText="1"/>
      <protection locked="0"/>
    </xf>
    <xf numFmtId="0" fontId="20" fillId="0" borderId="0" xfId="49" applyFont="1" applyFill="1" applyBorder="1" applyAlignment="1" applyProtection="1"/>
    <xf numFmtId="0" fontId="7" fillId="2" borderId="0" xfId="49" applyFont="1" applyFill="1" applyBorder="1" applyAlignment="1" applyProtection="1">
      <alignment horizontal="right" vertical="center" wrapText="1"/>
      <protection locked="0"/>
    </xf>
    <xf numFmtId="0" fontId="20" fillId="0" borderId="4" xfId="49" applyFont="1" applyFill="1" applyBorder="1" applyAlignment="1" applyProtection="1">
      <alignment vertical="top" wrapText="1"/>
      <protection locked="0"/>
    </xf>
    <xf numFmtId="0" fontId="20" fillId="2" borderId="6" xfId="49" applyFont="1" applyFill="1" applyBorder="1" applyAlignment="1" applyProtection="1">
      <alignment vertical="top" wrapText="1"/>
      <protection locked="0"/>
    </xf>
    <xf numFmtId="43" fontId="5" fillId="0" borderId="7" xfId="8" applyFont="1" applyFill="1" applyBorder="1" applyAlignment="1" applyProtection="1">
      <alignment horizontal="right" vertical="center"/>
      <protection locked="0"/>
    </xf>
    <xf numFmtId="10" fontId="5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9" fontId="5" fillId="0" borderId="7" xfId="49" applyNumberFormat="1" applyFont="1" applyFill="1" applyBorder="1" applyAlignment="1" applyProtection="1">
      <alignment horizontal="right" vertical="center"/>
      <protection locked="0"/>
    </xf>
    <xf numFmtId="0" fontId="5" fillId="2" borderId="2" xfId="49" applyFont="1" applyFill="1" applyBorder="1" applyAlignment="1" applyProtection="1">
      <alignment horizontal="left" vertical="top" wrapText="1"/>
    </xf>
    <xf numFmtId="0" fontId="7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/>
    <xf numFmtId="0" fontId="5" fillId="0" borderId="7" xfId="49" applyFont="1" applyFill="1" applyBorder="1" applyAlignment="1" applyProtection="1">
      <alignment horizontal="left" vertical="center"/>
    </xf>
    <xf numFmtId="0" fontId="5" fillId="0" borderId="7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4" fontId="5" fillId="0" borderId="7" xfId="49" applyNumberFormat="1" applyFont="1" applyFill="1" applyBorder="1" applyAlignment="1" applyProtection="1">
      <alignment horizontal="center" vertical="center"/>
      <protection locked="0"/>
    </xf>
    <xf numFmtId="0" fontId="7" fillId="0" borderId="19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1" fillId="0" borderId="0" xfId="49" applyNumberFormat="1" applyFont="1" applyFill="1" applyBorder="1" applyAlignment="1" applyProtection="1"/>
    <xf numFmtId="0" fontId="21" fillId="0" borderId="0" xfId="49" applyFont="1" applyFill="1" applyBorder="1" applyAlignment="1" applyProtection="1">
      <alignment horizontal="right"/>
    </xf>
    <xf numFmtId="0" fontId="14" fillId="0" borderId="0" xfId="49" applyFont="1" applyFill="1" applyBorder="1" applyAlignment="1" applyProtection="1">
      <alignment horizontal="right"/>
    </xf>
    <xf numFmtId="0" fontId="22" fillId="0" borderId="0" xfId="49" applyFont="1" applyFill="1" applyBorder="1" applyAlignment="1" applyProtection="1">
      <alignment horizontal="right"/>
    </xf>
    <xf numFmtId="49" fontId="7" fillId="0" borderId="1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/>
    </xf>
    <xf numFmtId="49" fontId="8" fillId="0" borderId="0" xfId="49" applyNumberFormat="1" applyFont="1" applyFill="1" applyBorder="1" applyAlignment="1" applyProtection="1"/>
    <xf numFmtId="0" fontId="5" fillId="0" borderId="12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9" fillId="0" borderId="7" xfId="49" applyFont="1" applyFill="1" applyBorder="1" applyAlignment="1" applyProtection="1">
      <alignment horizontal="left" vertical="center" wrapText="1"/>
      <protection locked="0"/>
    </xf>
    <xf numFmtId="0" fontId="9" fillId="0" borderId="6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</xf>
    <xf numFmtId="0" fontId="9" fillId="0" borderId="6" xfId="49" applyFont="1" applyFill="1" applyBorder="1" applyAlignment="1" applyProtection="1">
      <alignment horizontal="left" vertical="center" wrapText="1"/>
    </xf>
    <xf numFmtId="0" fontId="8" fillId="0" borderId="2" xfId="49" applyFont="1" applyFill="1" applyBorder="1" applyAlignment="1" applyProtection="1">
      <alignment horizontal="center" vertical="center"/>
      <protection locked="0"/>
    </xf>
    <xf numFmtId="0" fontId="9" fillId="0" borderId="3" xfId="49" applyFont="1" applyFill="1" applyBorder="1" applyAlignment="1" applyProtection="1">
      <alignment horizontal="left" vertical="center"/>
      <protection locked="0"/>
    </xf>
    <xf numFmtId="0" fontId="9" fillId="0" borderId="4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right"/>
    </xf>
    <xf numFmtId="4" fontId="5" fillId="0" borderId="7" xfId="49" applyNumberFormat="1" applyFont="1" applyFill="1" applyBorder="1" applyAlignment="1" applyProtection="1">
      <alignment horizontal="left" vertical="center"/>
      <protection locked="0"/>
    </xf>
    <xf numFmtId="0" fontId="5" fillId="0" borderId="12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  <protection locked="0"/>
    </xf>
    <xf numFmtId="4" fontId="5" fillId="3" borderId="7" xfId="49" applyNumberFormat="1" applyFont="1" applyFill="1" applyBorder="1" applyAlignment="1" applyProtection="1">
      <alignment horizontal="right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12" fillId="0" borderId="0" xfId="49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 wrapText="1"/>
    </xf>
    <xf numFmtId="49" fontId="7" fillId="0" borderId="2" xfId="49" applyNumberFormat="1" applyFont="1" applyFill="1" applyBorder="1" applyAlignment="1" applyProtection="1">
      <alignment horizontal="center" vertical="center"/>
    </xf>
    <xf numFmtId="0" fontId="7" fillId="0" borderId="10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49" fontId="7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7" fillId="0" borderId="11" xfId="49" applyNumberFormat="1" applyFont="1" applyFill="1" applyBorder="1" applyAlignment="1" applyProtection="1">
      <alignment horizontal="center" vertical="center" wrapText="1"/>
    </xf>
    <xf numFmtId="49" fontId="7" fillId="0" borderId="12" xfId="49" applyNumberFormat="1" applyFont="1" applyFill="1" applyBorder="1" applyAlignment="1" applyProtection="1">
      <alignment horizontal="center" vertical="center" wrapText="1"/>
    </xf>
    <xf numFmtId="49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</xf>
    <xf numFmtId="49" fontId="9" fillId="0" borderId="7" xfId="49" applyNumberFormat="1" applyFont="1" applyFill="1" applyBorder="1" applyAlignment="1" applyProtection="1"/>
    <xf numFmtId="49" fontId="9" fillId="0" borderId="7" xfId="49" applyNumberFormat="1" applyFont="1" applyFill="1" applyBorder="1" applyAlignment="1" applyProtection="1">
      <alignment horizontal="center"/>
    </xf>
    <xf numFmtId="4" fontId="9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6" fillId="0" borderId="2" xfId="49" applyFont="1" applyFill="1" applyBorder="1" applyAlignment="1" applyProtection="1">
      <alignment horizontal="center" vertical="center"/>
    </xf>
    <xf numFmtId="0" fontId="23" fillId="0" borderId="3" xfId="49" applyFont="1" applyFill="1" applyBorder="1" applyAlignment="1" applyProtection="1">
      <alignment horizontal="center" vertical="center"/>
    </xf>
    <xf numFmtId="0" fontId="23" fillId="0" borderId="4" xfId="49" applyFont="1" applyFill="1" applyBorder="1" applyAlignment="1" applyProtection="1">
      <alignment horizontal="center" vertical="center"/>
    </xf>
    <xf numFmtId="4" fontId="9" fillId="0" borderId="7" xfId="49" applyNumberFormat="1" applyFont="1" applyFill="1" applyBorder="1" applyAlignment="1" applyProtection="1">
      <protection locked="0"/>
    </xf>
    <xf numFmtId="49" fontId="8" fillId="0" borderId="0" xfId="49" applyNumberFormat="1" applyFont="1" applyFill="1" applyBorder="1" applyAlignment="1" applyProtection="1">
      <alignment horizontal="center"/>
    </xf>
    <xf numFmtId="49" fontId="7" fillId="0" borderId="4" xfId="49" applyNumberFormat="1" applyFont="1" applyFill="1" applyBorder="1" applyAlignment="1" applyProtection="1">
      <alignment horizontal="center" vertical="center" wrapText="1"/>
    </xf>
    <xf numFmtId="49" fontId="9" fillId="0" borderId="7" xfId="49" applyNumberFormat="1" applyFont="1" applyFill="1" applyBorder="1" applyAlignment="1" applyProtection="1">
      <alignment horizontal="left" vertical="center"/>
    </xf>
    <xf numFmtId="49" fontId="9" fillId="0" borderId="7" xfId="49" applyNumberFormat="1" applyFont="1" applyFill="1" applyBorder="1" applyAlignment="1" applyProtection="1">
      <alignment horizontal="left" vertical="center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25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/>
      <protection locked="0"/>
    </xf>
    <xf numFmtId="0" fontId="5" fillId="0" borderId="7" xfId="49" applyFont="1" applyFill="1" applyBorder="1" applyAlignment="1" applyProtection="1">
      <alignment vertical="center"/>
      <protection locked="0"/>
    </xf>
    <xf numFmtId="0" fontId="26" fillId="0" borderId="7" xfId="49" applyFont="1" applyFill="1" applyBorder="1" applyAlignment="1" applyProtection="1">
      <alignment horizontal="center" vertical="center"/>
    </xf>
    <xf numFmtId="0" fontId="26" fillId="0" borderId="7" xfId="49" applyFont="1" applyFill="1" applyBorder="1" applyAlignment="1" applyProtection="1">
      <alignment horizontal="right" vertical="center"/>
    </xf>
    <xf numFmtId="0" fontId="26" fillId="0" borderId="7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wrapText="1"/>
    </xf>
    <xf numFmtId="0" fontId="5" fillId="0" borderId="1" xfId="49" applyFont="1" applyFill="1" applyBorder="1" applyAlignment="1" applyProtection="1">
      <alignment horizontal="left" vertical="center" wrapText="1"/>
      <protection locked="0"/>
    </xf>
    <xf numFmtId="4" fontId="5" fillId="0" borderId="1" xfId="49" applyNumberFormat="1" applyFont="1" applyFill="1" applyBorder="1" applyAlignment="1" applyProtection="1">
      <alignment horizontal="right" vertical="center"/>
      <protection locked="0"/>
    </xf>
    <xf numFmtId="0" fontId="5" fillId="0" borderId="18" xfId="49" applyFont="1" applyFill="1" applyBorder="1" applyAlignment="1" applyProtection="1">
      <alignment horizontal="left" vertical="center" wrapText="1"/>
      <protection locked="0"/>
    </xf>
    <xf numFmtId="4" fontId="5" fillId="0" borderId="18" xfId="49" applyNumberFormat="1" applyFont="1" applyFill="1" applyBorder="1" applyAlignment="1" applyProtection="1">
      <alignment horizontal="right" vertical="center"/>
      <protection locked="0"/>
    </xf>
    <xf numFmtId="4" fontId="5" fillId="0" borderId="4" xfId="49" applyNumberFormat="1" applyFont="1" applyFill="1" applyBorder="1" applyAlignment="1" applyProtection="1">
      <alignment horizontal="right" vertical="center"/>
      <protection locked="0"/>
    </xf>
    <xf numFmtId="0" fontId="8" fillId="0" borderId="11" xfId="49" applyFont="1" applyFill="1" applyBorder="1" applyAlignment="1" applyProtection="1">
      <alignment horizontal="center" vertical="center" wrapText="1"/>
      <protection locked="0"/>
    </xf>
    <xf numFmtId="0" fontId="1" fillId="0" borderId="13" xfId="49" applyFont="1" applyFill="1" applyBorder="1" applyAlignment="1" applyProtection="1">
      <alignment horizontal="center" vertical="center" wrapText="1"/>
    </xf>
    <xf numFmtId="4" fontId="5" fillId="0" borderId="6" xfId="49" applyNumberFormat="1" applyFont="1" applyFill="1" applyBorder="1" applyAlignment="1" applyProtection="1">
      <alignment horizontal="right" vertical="center"/>
      <protection locked="0"/>
    </xf>
    <xf numFmtId="0" fontId="1" fillId="0" borderId="0" xfId="49" applyFont="1" applyFill="1" applyBorder="1" applyAlignment="1" applyProtection="1">
      <protection locked="0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protection locked="0"/>
    </xf>
    <xf numFmtId="0" fontId="8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8" fillId="0" borderId="14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0" fontId="14" fillId="0" borderId="7" xfId="49" applyFont="1" applyFill="1" applyBorder="1" applyAlignment="1" applyProtection="1">
      <alignment horizontal="center" vertical="center"/>
    </xf>
    <xf numFmtId="0" fontId="14" fillId="0" borderId="0" xfId="49" applyFont="1" applyFill="1" applyBorder="1" applyAlignment="1" applyProtection="1">
      <alignment horizontal="right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4" fillId="0" borderId="1" xfId="49" applyFont="1" applyFill="1" applyBorder="1" applyAlignment="1" applyProtection="1">
      <alignment horizontal="center" vertical="center"/>
    </xf>
    <xf numFmtId="4" fontId="5" fillId="0" borderId="2" xfId="49" applyNumberFormat="1" applyFont="1" applyFill="1" applyBorder="1" applyAlignment="1" applyProtection="1">
      <alignment horizontal="right" vertical="center"/>
      <protection locked="0"/>
    </xf>
    <xf numFmtId="4" fontId="5" fillId="0" borderId="18" xfId="49" applyNumberFormat="1" applyFont="1" applyFill="1" applyBorder="1" applyAlignment="1" applyProtection="1">
      <alignment horizontal="right" vertical="center"/>
    </xf>
    <xf numFmtId="0" fontId="14" fillId="0" borderId="0" xfId="49" applyFont="1" applyFill="1" applyBorder="1" applyAlignment="1" applyProtection="1"/>
    <xf numFmtId="0" fontId="13" fillId="0" borderId="0" xfId="49" applyFont="1" applyFill="1" applyBorder="1" applyAlignment="1" applyProtection="1">
      <alignment horizontal="center" vertical="top"/>
    </xf>
    <xf numFmtId="0" fontId="5" fillId="0" borderId="6" xfId="49" applyFont="1" applyFill="1" applyBorder="1" applyAlignment="1" applyProtection="1">
      <alignment horizontal="left" vertical="center"/>
    </xf>
    <xf numFmtId="4" fontId="5" fillId="0" borderId="11" xfId="49" applyNumberFormat="1" applyFont="1" applyFill="1" applyBorder="1" applyAlignment="1" applyProtection="1">
      <alignment horizontal="right" vertical="center"/>
      <protection locked="0"/>
    </xf>
    <xf numFmtId="0" fontId="26" fillId="0" borderId="6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  <xf numFmtId="4" fontId="5" fillId="0" borderId="11" xfId="49" applyNumberFormat="1" applyFont="1" applyFill="1" applyBorder="1" applyAlignment="1" applyProtection="1">
      <alignment horizontal="right" vertical="center"/>
    </xf>
    <xf numFmtId="0" fontId="26" fillId="0" borderId="6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B18" sqref="B18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48" customWidth="1"/>
  </cols>
  <sheetData>
    <row r="1" ht="13.5" customHeight="1" spans="1:4">
      <c r="A1" s="214"/>
      <c r="B1" s="214"/>
      <c r="C1" s="214"/>
      <c r="D1" s="39" t="s">
        <v>0</v>
      </c>
    </row>
    <row r="2" ht="36" customHeight="1" spans="1:4">
      <c r="A2" s="153" t="s">
        <v>1</v>
      </c>
      <c r="B2" s="215"/>
      <c r="C2" s="215"/>
      <c r="D2" s="215"/>
    </row>
    <row r="3" ht="21" customHeight="1" spans="1:4">
      <c r="A3" s="5" t="s">
        <v>2</v>
      </c>
      <c r="B3" s="179"/>
      <c r="C3" s="179"/>
      <c r="D3" s="39" t="s">
        <v>3</v>
      </c>
    </row>
    <row r="4" ht="19.5" customHeight="1" spans="1:4">
      <c r="A4" s="17" t="s">
        <v>4</v>
      </c>
      <c r="B4" s="76"/>
      <c r="C4" s="17" t="s">
        <v>5</v>
      </c>
      <c r="D4" s="76"/>
    </row>
    <row r="5" ht="19.5" customHeight="1" spans="1:4">
      <c r="A5" s="74" t="s">
        <v>6</v>
      </c>
      <c r="B5" s="74" t="s">
        <v>7</v>
      </c>
      <c r="C5" s="74" t="s">
        <v>8</v>
      </c>
      <c r="D5" s="74" t="s">
        <v>7</v>
      </c>
    </row>
    <row r="6" ht="19.5" customHeight="1" spans="1:4">
      <c r="A6" s="78"/>
      <c r="B6" s="78"/>
      <c r="C6" s="78"/>
      <c r="D6" s="78"/>
    </row>
    <row r="7" ht="20.25" customHeight="1" spans="1:4">
      <c r="A7" s="118" t="s">
        <v>9</v>
      </c>
      <c r="B7" s="58">
        <v>3731186.87</v>
      </c>
      <c r="C7" s="118" t="s">
        <v>10</v>
      </c>
      <c r="D7" s="58">
        <v>3721016.92</v>
      </c>
    </row>
    <row r="8" ht="20.25" customHeight="1" spans="1:4">
      <c r="A8" s="118" t="s">
        <v>11</v>
      </c>
      <c r="B8" s="58"/>
      <c r="C8" s="118" t="s">
        <v>12</v>
      </c>
      <c r="D8" s="58"/>
    </row>
    <row r="9" ht="20.25" customHeight="1" spans="1:4">
      <c r="A9" s="118" t="s">
        <v>13</v>
      </c>
      <c r="B9" s="58"/>
      <c r="C9" s="118" t="s">
        <v>14</v>
      </c>
      <c r="D9" s="58">
        <v>391690.16</v>
      </c>
    </row>
    <row r="10" ht="20.25" customHeight="1" spans="1:4">
      <c r="A10" s="118" t="s">
        <v>15</v>
      </c>
      <c r="B10" s="63"/>
      <c r="C10" s="118" t="s">
        <v>16</v>
      </c>
      <c r="D10" s="58">
        <v>293108.79</v>
      </c>
    </row>
    <row r="11" ht="20.25" customHeight="1" spans="1:4">
      <c r="A11" s="118" t="s">
        <v>17</v>
      </c>
      <c r="B11" s="58"/>
      <c r="C11" s="118" t="s">
        <v>18</v>
      </c>
      <c r="D11" s="58">
        <v>22987</v>
      </c>
    </row>
    <row r="12" ht="20.25" customHeight="1" spans="1:4">
      <c r="A12" s="118" t="s">
        <v>19</v>
      </c>
      <c r="B12" s="63"/>
      <c r="C12" s="118" t="s">
        <v>20</v>
      </c>
      <c r="D12" s="58">
        <v>10115400</v>
      </c>
    </row>
    <row r="13" ht="20.25" customHeight="1" spans="1:4">
      <c r="A13" s="118" t="s">
        <v>21</v>
      </c>
      <c r="B13" s="63"/>
      <c r="C13" s="118" t="s">
        <v>22</v>
      </c>
      <c r="D13" s="58">
        <v>212323.08</v>
      </c>
    </row>
    <row r="14" ht="20.25" customHeight="1" spans="1:4">
      <c r="A14" s="118" t="s">
        <v>23</v>
      </c>
      <c r="B14" s="63"/>
      <c r="C14" s="118" t="s">
        <v>24</v>
      </c>
      <c r="D14" s="58">
        <v>11630000</v>
      </c>
    </row>
    <row r="15" ht="20.25" customHeight="1" spans="1:4">
      <c r="A15" s="216" t="s">
        <v>25</v>
      </c>
      <c r="B15" s="63"/>
      <c r="C15" s="184"/>
      <c r="D15" s="185"/>
    </row>
    <row r="16" ht="20.25" customHeight="1" spans="1:4">
      <c r="A16" s="216" t="s">
        <v>26</v>
      </c>
      <c r="B16" s="217"/>
      <c r="C16" s="184"/>
      <c r="D16" s="185"/>
    </row>
    <row r="17" ht="20.25" customHeight="1" spans="1:4">
      <c r="A17" s="218" t="s">
        <v>27</v>
      </c>
      <c r="B17" s="219">
        <v>3731186.87</v>
      </c>
      <c r="C17" s="184" t="s">
        <v>28</v>
      </c>
      <c r="D17" s="187">
        <v>26386525.95</v>
      </c>
    </row>
    <row r="18" ht="20.25" customHeight="1" spans="1:4">
      <c r="A18" s="216" t="s">
        <v>29</v>
      </c>
      <c r="B18" s="220">
        <v>22655339.08</v>
      </c>
      <c r="C18" s="118" t="s">
        <v>30</v>
      </c>
      <c r="D18" s="57" t="s">
        <v>31</v>
      </c>
    </row>
    <row r="19" ht="20.25" customHeight="1" spans="1:4">
      <c r="A19" s="221" t="s">
        <v>32</v>
      </c>
      <c r="B19" s="219">
        <v>26386525.95</v>
      </c>
      <c r="C19" s="184" t="s">
        <v>33</v>
      </c>
      <c r="D19" s="222">
        <v>26386525.95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10"/>
  <sheetViews>
    <sheetView workbookViewId="0">
      <selection activeCell="N9" sqref="N9"/>
    </sheetView>
  </sheetViews>
  <sheetFormatPr defaultColWidth="8.16666666666667" defaultRowHeight="14.25" customHeight="1"/>
  <cols>
    <col min="1" max="1" width="32.1666666666667" style="1" customWidth="1"/>
    <col min="2" max="2" width="17.1666666666667" style="1" customWidth="1"/>
    <col min="3" max="3" width="14.6666666666667" style="1" customWidth="1"/>
    <col min="4" max="4" width="14.8333333333333" style="1" customWidth="1"/>
    <col min="5" max="7" width="12.8333333333333" style="1" customWidth="1"/>
    <col min="8" max="8" width="18.5" style="64" customWidth="1"/>
    <col min="9" max="11" width="12.8333333333333" style="1" customWidth="1"/>
    <col min="12" max="12" width="11" style="1" customWidth="1"/>
    <col min="13" max="13" width="12.8333333333333" style="1" customWidth="1"/>
    <col min="14" max="14" width="20" style="48" customWidth="1"/>
    <col min="15" max="16384" width="8.16666666666667" style="64" customWidth="1"/>
  </cols>
  <sheetData>
    <row r="1" s="48" customFormat="1" ht="12" customHeight="1" spans="1:14">
      <c r="A1" s="1"/>
      <c r="B1" s="1"/>
      <c r="C1" s="1"/>
      <c r="D1" s="1"/>
      <c r="E1" s="1"/>
      <c r="F1" s="1"/>
      <c r="G1" s="1"/>
      <c r="H1" s="197"/>
      <c r="I1" s="1"/>
      <c r="J1" s="1"/>
      <c r="K1" s="1"/>
      <c r="L1" s="1"/>
      <c r="M1" s="82" t="s">
        <v>34</v>
      </c>
      <c r="N1" s="207"/>
    </row>
    <row r="2" s="48" customFormat="1" ht="36" customHeight="1" spans="1:14">
      <c r="A2" s="153" t="s">
        <v>35</v>
      </c>
      <c r="B2" s="41"/>
      <c r="C2" s="41"/>
      <c r="D2" s="41"/>
      <c r="E2" s="41"/>
      <c r="F2" s="41"/>
      <c r="G2" s="41"/>
      <c r="H2" s="198"/>
      <c r="I2" s="41"/>
      <c r="J2" s="41"/>
      <c r="K2" s="41"/>
      <c r="L2" s="41"/>
      <c r="M2" s="41"/>
      <c r="N2" s="198"/>
    </row>
    <row r="3" s="68" customFormat="1" ht="13.5" customHeight="1" spans="1:14">
      <c r="A3" s="5" t="s">
        <v>2</v>
      </c>
      <c r="B3" s="79"/>
      <c r="C3" s="115"/>
      <c r="D3" s="115"/>
      <c r="E3" s="115"/>
      <c r="F3" s="115"/>
      <c r="G3" s="115"/>
      <c r="H3" s="199"/>
      <c r="I3" s="115"/>
      <c r="J3" s="115"/>
      <c r="K3" s="115"/>
      <c r="L3" s="115"/>
      <c r="M3" s="82" t="s">
        <v>3</v>
      </c>
      <c r="N3" s="40"/>
    </row>
    <row r="4" s="48" customFormat="1" ht="18.75" customHeight="1" spans="1:14">
      <c r="A4" s="200" t="s">
        <v>36</v>
      </c>
      <c r="B4" s="200" t="s">
        <v>37</v>
      </c>
      <c r="C4" s="201" t="s">
        <v>38</v>
      </c>
      <c r="D4" s="202"/>
      <c r="E4" s="202"/>
      <c r="F4" s="202"/>
      <c r="G4" s="202"/>
      <c r="H4" s="203"/>
      <c r="I4" s="202"/>
      <c r="J4" s="202"/>
      <c r="K4" s="202"/>
      <c r="L4" s="202"/>
      <c r="M4" s="202"/>
      <c r="N4" s="208" t="s">
        <v>29</v>
      </c>
    </row>
    <row r="5" s="48" customFormat="1" ht="18" customHeight="1" spans="1:14">
      <c r="A5" s="204"/>
      <c r="B5" s="204"/>
      <c r="C5" s="204" t="s">
        <v>39</v>
      </c>
      <c r="D5" s="204" t="s">
        <v>40</v>
      </c>
      <c r="E5" s="204" t="s">
        <v>41</v>
      </c>
      <c r="F5" s="204" t="s">
        <v>42</v>
      </c>
      <c r="G5" s="204" t="s">
        <v>43</v>
      </c>
      <c r="H5" s="205" t="s">
        <v>44</v>
      </c>
      <c r="I5" s="26" t="s">
        <v>45</v>
      </c>
      <c r="J5" s="26" t="s">
        <v>46</v>
      </c>
      <c r="K5" s="26" t="s">
        <v>47</v>
      </c>
      <c r="L5" s="26" t="s">
        <v>48</v>
      </c>
      <c r="M5" s="27" t="s">
        <v>49</v>
      </c>
      <c r="N5" s="209"/>
    </row>
    <row r="6" ht="38.25" customHeight="1" spans="1:14">
      <c r="A6" s="158"/>
      <c r="B6" s="158"/>
      <c r="C6" s="158"/>
      <c r="D6" s="158"/>
      <c r="E6" s="158"/>
      <c r="F6" s="158"/>
      <c r="G6" s="158"/>
      <c r="H6" s="158" t="s">
        <v>39</v>
      </c>
      <c r="I6" s="27" t="s">
        <v>45</v>
      </c>
      <c r="J6" s="27" t="s">
        <v>50</v>
      </c>
      <c r="K6" s="27" t="s">
        <v>47</v>
      </c>
      <c r="L6" s="27" t="s">
        <v>48</v>
      </c>
      <c r="M6" s="26" t="s">
        <v>49</v>
      </c>
      <c r="N6" s="210"/>
    </row>
    <row r="7" s="48" customFormat="1" ht="20.25" customHeight="1" spans="1:14">
      <c r="A7" s="206">
        <v>1</v>
      </c>
      <c r="B7" s="206">
        <v>2</v>
      </c>
      <c r="C7" s="206">
        <v>3</v>
      </c>
      <c r="D7" s="206">
        <v>4</v>
      </c>
      <c r="E7" s="206">
        <v>5</v>
      </c>
      <c r="F7" s="206">
        <v>6</v>
      </c>
      <c r="G7" s="206">
        <v>7</v>
      </c>
      <c r="H7" s="206">
        <v>8</v>
      </c>
      <c r="I7" s="206">
        <v>9</v>
      </c>
      <c r="J7" s="206">
        <v>10</v>
      </c>
      <c r="K7" s="206">
        <v>11</v>
      </c>
      <c r="L7" s="206">
        <v>12</v>
      </c>
      <c r="M7" s="206">
        <v>13</v>
      </c>
      <c r="N7" s="211">
        <v>14</v>
      </c>
    </row>
    <row r="8" s="48" customFormat="1" ht="20.25" customHeight="1" spans="1:14">
      <c r="A8" s="67" t="s">
        <v>51</v>
      </c>
      <c r="B8" s="63">
        <f>C8+N8</f>
        <v>26386525.95</v>
      </c>
      <c r="C8" s="63">
        <v>3731186.87</v>
      </c>
      <c r="D8" s="63">
        <v>3731186.87</v>
      </c>
      <c r="E8" s="63"/>
      <c r="F8" s="63"/>
      <c r="G8" s="63"/>
      <c r="H8" s="63"/>
      <c r="I8" s="63"/>
      <c r="J8" s="63"/>
      <c r="K8" s="63"/>
      <c r="L8" s="63"/>
      <c r="M8" s="212"/>
      <c r="N8" s="213">
        <v>22655339.08</v>
      </c>
    </row>
    <row r="9" s="48" customFormat="1" ht="20.25" customHeight="1" spans="1:14">
      <c r="A9" s="67" t="s">
        <v>52</v>
      </c>
      <c r="B9" s="63">
        <f>C9+N9</f>
        <v>25923245.51</v>
      </c>
      <c r="C9" s="63">
        <v>3267906.43</v>
      </c>
      <c r="D9" s="63">
        <v>3267906.43</v>
      </c>
      <c r="E9" s="63"/>
      <c r="F9" s="63"/>
      <c r="G9" s="63"/>
      <c r="H9" s="63"/>
      <c r="I9" s="63"/>
      <c r="J9" s="63"/>
      <c r="K9" s="63"/>
      <c r="L9" s="63"/>
      <c r="M9" s="63"/>
      <c r="N9" s="196">
        <v>22655339.08</v>
      </c>
    </row>
    <row r="10" ht="20.25" customHeight="1" spans="1:14">
      <c r="A10" s="67" t="s">
        <v>53</v>
      </c>
      <c r="B10" s="63">
        <v>463280.44</v>
      </c>
      <c r="C10" s="63">
        <v>463280.44</v>
      </c>
      <c r="D10" s="63">
        <v>463280.44</v>
      </c>
      <c r="E10" s="63"/>
      <c r="F10" s="63"/>
      <c r="G10" s="63"/>
      <c r="H10" s="63"/>
      <c r="I10" s="63"/>
      <c r="J10" s="63"/>
      <c r="K10" s="63"/>
      <c r="L10" s="63"/>
      <c r="M10" s="63"/>
      <c r="N10" s="63"/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41"/>
  <sheetViews>
    <sheetView tabSelected="1" topLeftCell="A3" workbookViewId="0">
      <selection activeCell="F28" sqref="F28"/>
    </sheetView>
  </sheetViews>
  <sheetFormatPr defaultColWidth="10.3333333333333" defaultRowHeight="14.25" customHeight="1"/>
  <cols>
    <col min="1" max="1" width="18.3333333333333" style="1" customWidth="1"/>
    <col min="2" max="2" width="52.1666666666667" style="1" customWidth="1"/>
    <col min="3" max="5" width="18.3333333333333" style="1" customWidth="1"/>
    <col min="6" max="6" width="19.8333333333333" style="1" customWidth="1"/>
    <col min="7" max="7" width="21.6666666666667" style="1" customWidth="1"/>
    <col min="8" max="8" width="18.3333333333333" style="1" customWidth="1"/>
    <col min="9" max="9" width="15.6666666666667" style="2" customWidth="1"/>
    <col min="10" max="14" width="18.3333333333333" style="1" customWidth="1"/>
    <col min="15" max="16384" width="10.3333333333333" style="2" customWidth="1"/>
  </cols>
  <sheetData>
    <row r="1" s="1" customFormat="1" ht="15.75" customHeight="1" spans="9:14">
      <c r="I1" s="152"/>
      <c r="N1" s="39" t="s">
        <v>54</v>
      </c>
    </row>
    <row r="2" s="1" customFormat="1" ht="39" customHeight="1" spans="1:14">
      <c r="A2" s="153" t="s">
        <v>55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="115" customFormat="1" ht="15.75" customHeight="1" spans="1:14">
      <c r="A3" s="105" t="s">
        <v>2</v>
      </c>
      <c r="B3" s="72"/>
      <c r="C3" s="188"/>
      <c r="D3" s="188"/>
      <c r="E3" s="188"/>
      <c r="F3" s="188"/>
      <c r="G3" s="188"/>
      <c r="H3" s="188"/>
      <c r="J3" s="188"/>
      <c r="K3" s="188"/>
      <c r="N3" s="39" t="s">
        <v>3</v>
      </c>
    </row>
    <row r="4" s="1" customFormat="1" ht="32.25" customHeight="1" spans="1:14">
      <c r="A4" s="7" t="s">
        <v>56</v>
      </c>
      <c r="B4" s="7" t="s">
        <v>57</v>
      </c>
      <c r="C4" s="74" t="s">
        <v>37</v>
      </c>
      <c r="D4" s="17" t="s">
        <v>58</v>
      </c>
      <c r="E4" s="76"/>
      <c r="F4" s="7" t="s">
        <v>59</v>
      </c>
      <c r="G4" s="7" t="s">
        <v>60</v>
      </c>
      <c r="H4" s="7" t="s">
        <v>61</v>
      </c>
      <c r="I4" s="17" t="s">
        <v>44</v>
      </c>
      <c r="J4" s="9" t="s">
        <v>62</v>
      </c>
      <c r="K4" s="9" t="s">
        <v>63</v>
      </c>
      <c r="L4" s="9" t="s">
        <v>64</v>
      </c>
      <c r="M4" s="9" t="s">
        <v>65</v>
      </c>
      <c r="N4" s="10" t="s">
        <v>66</v>
      </c>
    </row>
    <row r="5" s="1" customFormat="1" ht="32.25" customHeight="1" spans="1:14">
      <c r="A5" s="12"/>
      <c r="B5" s="12"/>
      <c r="C5" s="78"/>
      <c r="D5" s="13" t="s">
        <v>67</v>
      </c>
      <c r="E5" s="13" t="s">
        <v>68</v>
      </c>
      <c r="F5" s="78"/>
      <c r="G5" s="12"/>
      <c r="H5" s="12"/>
      <c r="I5" s="78" t="s">
        <v>39</v>
      </c>
      <c r="J5" s="12" t="s">
        <v>62</v>
      </c>
      <c r="K5" s="12" t="s">
        <v>63</v>
      </c>
      <c r="L5" s="12" t="s">
        <v>64</v>
      </c>
      <c r="M5" s="12" t="s">
        <v>65</v>
      </c>
      <c r="N5" s="12" t="s">
        <v>66</v>
      </c>
    </row>
    <row r="6" s="1" customFormat="1" ht="16.5" customHeight="1" spans="1:14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</row>
    <row r="7" s="1" customFormat="1" ht="20.25" customHeight="1" spans="1:14">
      <c r="A7" s="67" t="s">
        <v>69</v>
      </c>
      <c r="B7" s="67" t="s">
        <v>70</v>
      </c>
      <c r="C7" s="63">
        <f>C8</f>
        <v>3721016.92</v>
      </c>
      <c r="D7" s="63">
        <v>2834610.84</v>
      </c>
      <c r="E7" s="63">
        <v>886406.08</v>
      </c>
      <c r="F7" s="63"/>
      <c r="G7" s="63"/>
      <c r="H7" s="63"/>
      <c r="I7" s="58"/>
      <c r="J7" s="63"/>
      <c r="K7" s="63"/>
      <c r="L7" s="63"/>
      <c r="M7" s="63"/>
      <c r="N7" s="63"/>
    </row>
    <row r="8" ht="20.25" customHeight="1" spans="1:14">
      <c r="A8" s="67" t="s">
        <v>71</v>
      </c>
      <c r="B8" s="67" t="s">
        <v>72</v>
      </c>
      <c r="C8" s="63">
        <f>C9+C10+C11</f>
        <v>3721016.92</v>
      </c>
      <c r="D8" s="63">
        <v>2834610.84</v>
      </c>
      <c r="E8" s="63">
        <v>886406.08</v>
      </c>
      <c r="F8" s="63"/>
      <c r="G8" s="63"/>
      <c r="H8" s="63"/>
      <c r="I8" s="58"/>
      <c r="J8" s="63"/>
      <c r="K8" s="63"/>
      <c r="L8" s="63"/>
      <c r="M8" s="63"/>
      <c r="N8" s="63"/>
    </row>
    <row r="9" ht="20.25" customHeight="1" spans="1:14">
      <c r="A9" s="67" t="s">
        <v>73</v>
      </c>
      <c r="B9" s="67" t="s">
        <v>74</v>
      </c>
      <c r="C9" s="63">
        <v>2484028</v>
      </c>
      <c r="D9" s="63">
        <v>2484028</v>
      </c>
      <c r="E9" s="63"/>
      <c r="F9" s="63"/>
      <c r="G9" s="63"/>
      <c r="H9" s="63"/>
      <c r="I9" s="58"/>
      <c r="J9" s="63"/>
      <c r="K9" s="63"/>
      <c r="L9" s="63"/>
      <c r="M9" s="63"/>
      <c r="N9" s="63"/>
    </row>
    <row r="10" ht="20.25" customHeight="1" spans="1:14">
      <c r="A10" s="67" t="s">
        <v>75</v>
      </c>
      <c r="B10" s="67" t="s">
        <v>76</v>
      </c>
      <c r="C10" s="63">
        <v>350582.84</v>
      </c>
      <c r="D10" s="63">
        <v>350582.84</v>
      </c>
      <c r="E10" s="63"/>
      <c r="F10" s="63"/>
      <c r="G10" s="63"/>
      <c r="H10" s="63"/>
      <c r="I10" s="58"/>
      <c r="J10" s="63"/>
      <c r="K10" s="63"/>
      <c r="L10" s="63"/>
      <c r="M10" s="63"/>
      <c r="N10" s="63"/>
    </row>
    <row r="11" ht="20.25" customHeight="1" spans="1:14">
      <c r="A11" s="67">
        <v>2013899</v>
      </c>
      <c r="B11" s="67" t="s">
        <v>77</v>
      </c>
      <c r="C11" s="63">
        <v>886406.08</v>
      </c>
      <c r="D11" s="63"/>
      <c r="E11" s="63">
        <v>886406.08</v>
      </c>
      <c r="F11" s="63"/>
      <c r="G11" s="63"/>
      <c r="H11" s="63"/>
      <c r="I11" s="58"/>
      <c r="J11" s="63"/>
      <c r="K11" s="63"/>
      <c r="L11" s="63"/>
      <c r="M11" s="63"/>
      <c r="N11" s="63"/>
    </row>
    <row r="12" ht="20.25" customHeight="1" spans="1:14">
      <c r="A12" s="67" t="s">
        <v>78</v>
      </c>
      <c r="B12" s="67" t="s">
        <v>79</v>
      </c>
      <c r="C12" s="63"/>
      <c r="D12" s="63"/>
      <c r="E12" s="63"/>
      <c r="F12" s="63"/>
      <c r="G12" s="63"/>
      <c r="H12" s="63"/>
      <c r="I12" s="58"/>
      <c r="J12" s="63"/>
      <c r="K12" s="63"/>
      <c r="L12" s="63"/>
      <c r="M12" s="63"/>
      <c r="N12" s="63"/>
    </row>
    <row r="13" ht="20.25" customHeight="1" spans="1:14">
      <c r="A13" s="67" t="s">
        <v>80</v>
      </c>
      <c r="B13" s="67" t="s">
        <v>81</v>
      </c>
      <c r="C13" s="63"/>
      <c r="D13" s="63"/>
      <c r="E13" s="63"/>
      <c r="F13" s="63"/>
      <c r="G13" s="63"/>
      <c r="H13" s="63"/>
      <c r="I13" s="58"/>
      <c r="J13" s="63"/>
      <c r="K13" s="63"/>
      <c r="L13" s="63"/>
      <c r="M13" s="63"/>
      <c r="N13" s="63"/>
    </row>
    <row r="14" ht="20.25" customHeight="1" spans="1:14">
      <c r="A14" s="67" t="s">
        <v>82</v>
      </c>
      <c r="B14" s="67" t="s">
        <v>83</v>
      </c>
      <c r="C14" s="63"/>
      <c r="D14" s="63"/>
      <c r="E14" s="63"/>
      <c r="F14" s="63"/>
      <c r="G14" s="63"/>
      <c r="H14" s="63"/>
      <c r="I14" s="58"/>
      <c r="J14" s="63"/>
      <c r="K14" s="63"/>
      <c r="L14" s="63"/>
      <c r="M14" s="63"/>
      <c r="N14" s="63"/>
    </row>
    <row r="15" ht="20.25" customHeight="1" spans="1:14">
      <c r="A15" s="67" t="s">
        <v>84</v>
      </c>
      <c r="B15" s="67" t="s">
        <v>85</v>
      </c>
      <c r="C15" s="63"/>
      <c r="D15" s="63"/>
      <c r="E15" s="63"/>
      <c r="F15" s="63"/>
      <c r="G15" s="63"/>
      <c r="H15" s="63"/>
      <c r="I15" s="58"/>
      <c r="J15" s="63"/>
      <c r="K15" s="63"/>
      <c r="L15" s="63"/>
      <c r="M15" s="63"/>
      <c r="N15" s="63"/>
    </row>
    <row r="16" ht="20.25" customHeight="1" spans="1:14">
      <c r="A16" s="67" t="s">
        <v>86</v>
      </c>
      <c r="B16" s="67" t="s">
        <v>87</v>
      </c>
      <c r="C16" s="63"/>
      <c r="D16" s="63"/>
      <c r="E16" s="63"/>
      <c r="F16" s="63"/>
      <c r="G16" s="63"/>
      <c r="H16" s="63"/>
      <c r="I16" s="58"/>
      <c r="J16" s="63"/>
      <c r="K16" s="63"/>
      <c r="L16" s="63"/>
      <c r="M16" s="63"/>
      <c r="N16" s="63"/>
    </row>
    <row r="17" ht="20.25" customHeight="1" spans="1:14">
      <c r="A17" s="67" t="s">
        <v>88</v>
      </c>
      <c r="B17" s="67" t="s">
        <v>89</v>
      </c>
      <c r="C17" s="63"/>
      <c r="D17" s="63"/>
      <c r="E17" s="63"/>
      <c r="F17" s="63"/>
      <c r="G17" s="63"/>
      <c r="H17" s="63"/>
      <c r="I17" s="58"/>
      <c r="J17" s="63"/>
      <c r="K17" s="63"/>
      <c r="L17" s="63"/>
      <c r="M17" s="63"/>
      <c r="N17" s="63"/>
    </row>
    <row r="18" ht="20.25" customHeight="1" spans="1:14">
      <c r="A18" s="67" t="s">
        <v>90</v>
      </c>
      <c r="B18" s="67" t="s">
        <v>91</v>
      </c>
      <c r="C18" s="63"/>
      <c r="D18" s="63"/>
      <c r="E18" s="63"/>
      <c r="F18" s="63"/>
      <c r="G18" s="63"/>
      <c r="H18" s="63"/>
      <c r="I18" s="58"/>
      <c r="J18" s="63"/>
      <c r="K18" s="63"/>
      <c r="L18" s="63"/>
      <c r="M18" s="63"/>
      <c r="N18" s="63"/>
    </row>
    <row r="19" ht="20.25" customHeight="1" spans="1:14">
      <c r="A19" s="67" t="s">
        <v>92</v>
      </c>
      <c r="B19" s="67" t="s">
        <v>93</v>
      </c>
      <c r="C19" s="63">
        <v>391690.16</v>
      </c>
      <c r="D19" s="63">
        <v>391690.16</v>
      </c>
      <c r="E19" s="63"/>
      <c r="F19" s="63"/>
      <c r="G19" s="63"/>
      <c r="H19" s="63"/>
      <c r="I19" s="58"/>
      <c r="J19" s="63"/>
      <c r="K19" s="63"/>
      <c r="L19" s="63"/>
      <c r="M19" s="63"/>
      <c r="N19" s="63"/>
    </row>
    <row r="20" ht="20.25" customHeight="1" spans="1:14">
      <c r="A20" s="67" t="s">
        <v>94</v>
      </c>
      <c r="B20" s="67" t="s">
        <v>95</v>
      </c>
      <c r="C20" s="63">
        <v>391690.16</v>
      </c>
      <c r="D20" s="63">
        <v>391690.16</v>
      </c>
      <c r="E20" s="63"/>
      <c r="F20" s="63"/>
      <c r="G20" s="63"/>
      <c r="H20" s="63"/>
      <c r="I20" s="58"/>
      <c r="J20" s="63"/>
      <c r="K20" s="63"/>
      <c r="L20" s="63"/>
      <c r="M20" s="63"/>
      <c r="N20" s="63"/>
    </row>
    <row r="21" ht="20.25" customHeight="1" spans="1:14">
      <c r="A21" s="67" t="s">
        <v>96</v>
      </c>
      <c r="B21" s="67" t="s">
        <v>97</v>
      </c>
      <c r="C21" s="63">
        <v>2900</v>
      </c>
      <c r="D21" s="63">
        <v>2900</v>
      </c>
      <c r="E21" s="63"/>
      <c r="F21" s="63"/>
      <c r="G21" s="63"/>
      <c r="H21" s="63"/>
      <c r="I21" s="58"/>
      <c r="J21" s="63"/>
      <c r="K21" s="63"/>
      <c r="L21" s="63"/>
      <c r="M21" s="63"/>
      <c r="N21" s="63"/>
    </row>
    <row r="22" ht="20.25" customHeight="1" spans="1:14">
      <c r="A22" s="67" t="s">
        <v>98</v>
      </c>
      <c r="B22" s="67" t="s">
        <v>99</v>
      </c>
      <c r="C22" s="63">
        <v>259193.44</v>
      </c>
      <c r="D22" s="63">
        <v>259193.44</v>
      </c>
      <c r="E22" s="63"/>
      <c r="F22" s="63"/>
      <c r="G22" s="63"/>
      <c r="H22" s="63"/>
      <c r="I22" s="58"/>
      <c r="J22" s="63"/>
      <c r="K22" s="63"/>
      <c r="L22" s="63"/>
      <c r="M22" s="63"/>
      <c r="N22" s="63"/>
    </row>
    <row r="23" ht="20.25" customHeight="1" spans="1:14">
      <c r="A23" s="67" t="s">
        <v>100</v>
      </c>
      <c r="B23" s="67" t="s">
        <v>101</v>
      </c>
      <c r="C23" s="63">
        <v>129596.72</v>
      </c>
      <c r="D23" s="63">
        <v>129596.72</v>
      </c>
      <c r="E23" s="63"/>
      <c r="F23" s="63"/>
      <c r="G23" s="63"/>
      <c r="H23" s="63"/>
      <c r="I23" s="58"/>
      <c r="J23" s="63"/>
      <c r="K23" s="63"/>
      <c r="L23" s="63"/>
      <c r="M23" s="63"/>
      <c r="N23" s="63"/>
    </row>
    <row r="24" ht="20.25" customHeight="1" spans="1:14">
      <c r="A24" s="67" t="s">
        <v>102</v>
      </c>
      <c r="B24" s="67" t="s">
        <v>103</v>
      </c>
      <c r="C24" s="63">
        <f>C25</f>
        <v>293108.79</v>
      </c>
      <c r="D24" s="63">
        <f>D25</f>
        <v>293108.79</v>
      </c>
      <c r="E24" s="63"/>
      <c r="F24" s="63"/>
      <c r="G24" s="63"/>
      <c r="H24" s="63"/>
      <c r="I24" s="58"/>
      <c r="J24" s="63"/>
      <c r="K24" s="63"/>
      <c r="L24" s="63"/>
      <c r="M24" s="63"/>
      <c r="N24" s="63"/>
    </row>
    <row r="25" ht="20.25" customHeight="1" spans="1:14">
      <c r="A25" s="67" t="s">
        <v>104</v>
      </c>
      <c r="B25" s="67" t="s">
        <v>105</v>
      </c>
      <c r="C25" s="63">
        <f>C26+C27+C28</f>
        <v>293108.79</v>
      </c>
      <c r="D25" s="63">
        <f>D26+D27+D28</f>
        <v>293108.79</v>
      </c>
      <c r="E25" s="63"/>
      <c r="F25" s="63"/>
      <c r="G25" s="63"/>
      <c r="H25" s="63"/>
      <c r="I25" s="58"/>
      <c r="J25" s="63"/>
      <c r="K25" s="63"/>
      <c r="L25" s="63"/>
      <c r="M25" s="63"/>
      <c r="N25" s="63"/>
    </row>
    <row r="26" ht="20.25" customHeight="1" spans="1:14">
      <c r="A26" s="67" t="s">
        <v>106</v>
      </c>
      <c r="B26" s="67" t="s">
        <v>107</v>
      </c>
      <c r="C26" s="63">
        <f>154656.5+546</f>
        <v>155202.5</v>
      </c>
      <c r="D26" s="63">
        <f>154656.5+546</f>
        <v>155202.5</v>
      </c>
      <c r="E26" s="63"/>
      <c r="F26" s="63"/>
      <c r="G26" s="63"/>
      <c r="H26" s="63"/>
      <c r="I26" s="58"/>
      <c r="J26" s="63"/>
      <c r="K26" s="63"/>
      <c r="L26" s="63"/>
      <c r="M26" s="63"/>
      <c r="N26" s="63"/>
    </row>
    <row r="27" ht="20.25" customHeight="1" spans="1:14">
      <c r="A27" s="67" t="s">
        <v>108</v>
      </c>
      <c r="B27" s="67" t="s">
        <v>109</v>
      </c>
      <c r="C27" s="63">
        <v>23629.2</v>
      </c>
      <c r="D27" s="63">
        <v>23629.2</v>
      </c>
      <c r="E27" s="63"/>
      <c r="F27" s="63"/>
      <c r="G27" s="63"/>
      <c r="H27" s="63"/>
      <c r="I27" s="58"/>
      <c r="J27" s="63"/>
      <c r="K27" s="63"/>
      <c r="L27" s="63"/>
      <c r="M27" s="63"/>
      <c r="N27" s="63"/>
    </row>
    <row r="28" ht="20.25" customHeight="1" spans="1:14">
      <c r="A28" s="67" t="s">
        <v>110</v>
      </c>
      <c r="B28" s="67" t="s">
        <v>111</v>
      </c>
      <c r="C28" s="63">
        <f>114277.09</f>
        <v>114277.09</v>
      </c>
      <c r="D28" s="63">
        <f>114277.09</f>
        <v>114277.09</v>
      </c>
      <c r="E28" s="63"/>
      <c r="F28" s="63"/>
      <c r="G28" s="63"/>
      <c r="H28" s="63"/>
      <c r="I28" s="58"/>
      <c r="J28" s="63"/>
      <c r="K28" s="63"/>
      <c r="L28" s="63"/>
      <c r="M28" s="63"/>
      <c r="N28" s="63"/>
    </row>
    <row r="29" ht="20.25" customHeight="1" spans="1:14">
      <c r="A29" s="67" t="s">
        <v>112</v>
      </c>
      <c r="B29" s="67" t="s">
        <v>113</v>
      </c>
      <c r="C29" s="63">
        <v>212323.08</v>
      </c>
      <c r="D29" s="63">
        <v>212323.08</v>
      </c>
      <c r="E29" s="63"/>
      <c r="F29" s="63"/>
      <c r="G29" s="63"/>
      <c r="H29" s="63"/>
      <c r="I29" s="58"/>
      <c r="J29" s="63"/>
      <c r="K29" s="63"/>
      <c r="L29" s="63"/>
      <c r="M29" s="63"/>
      <c r="N29" s="63"/>
    </row>
    <row r="30" ht="20.25" customHeight="1" spans="1:14">
      <c r="A30" s="67" t="s">
        <v>114</v>
      </c>
      <c r="B30" s="67" t="s">
        <v>115</v>
      </c>
      <c r="C30" s="63">
        <v>212323.08</v>
      </c>
      <c r="D30" s="63">
        <v>212323.08</v>
      </c>
      <c r="E30" s="63"/>
      <c r="F30" s="63"/>
      <c r="G30" s="63"/>
      <c r="H30" s="63"/>
      <c r="I30" s="58"/>
      <c r="J30" s="63"/>
      <c r="K30" s="63"/>
      <c r="L30" s="63"/>
      <c r="M30" s="63"/>
      <c r="N30" s="63"/>
    </row>
    <row r="31" ht="20.25" customHeight="1" spans="1:14">
      <c r="A31" s="189" t="s">
        <v>116</v>
      </c>
      <c r="B31" s="189" t="s">
        <v>117</v>
      </c>
      <c r="C31" s="190">
        <v>212323.08</v>
      </c>
      <c r="D31" s="63">
        <v>212323.08</v>
      </c>
      <c r="E31" s="63"/>
      <c r="F31" s="63"/>
      <c r="G31" s="63"/>
      <c r="H31" s="63"/>
      <c r="I31" s="58"/>
      <c r="J31" s="63"/>
      <c r="K31" s="63"/>
      <c r="L31" s="63"/>
      <c r="M31" s="63"/>
      <c r="N31" s="63"/>
    </row>
    <row r="32" customFormat="1" ht="20.25" customHeight="1" spans="1:14">
      <c r="A32" s="191">
        <v>214</v>
      </c>
      <c r="B32" s="191" t="s">
        <v>118</v>
      </c>
      <c r="C32" s="192">
        <v>22987</v>
      </c>
      <c r="D32" s="193"/>
      <c r="E32" s="63">
        <v>22987</v>
      </c>
      <c r="F32" s="63"/>
      <c r="G32" s="63"/>
      <c r="H32" s="63"/>
      <c r="I32" s="58"/>
      <c r="J32" s="63"/>
      <c r="K32" s="63"/>
      <c r="L32" s="63"/>
      <c r="M32" s="63"/>
      <c r="N32" s="63"/>
    </row>
    <row r="33" customFormat="1" ht="20.25" customHeight="1" spans="1:14">
      <c r="A33" s="191">
        <v>21401</v>
      </c>
      <c r="B33" s="191" t="s">
        <v>119</v>
      </c>
      <c r="C33" s="192">
        <v>22987</v>
      </c>
      <c r="D33" s="193"/>
      <c r="E33" s="63">
        <v>22987</v>
      </c>
      <c r="F33" s="63"/>
      <c r="G33" s="63"/>
      <c r="H33" s="63"/>
      <c r="I33" s="58"/>
      <c r="J33" s="63"/>
      <c r="K33" s="63"/>
      <c r="L33" s="63"/>
      <c r="M33" s="63"/>
      <c r="N33" s="63"/>
    </row>
    <row r="34" customFormat="1" ht="20.25" customHeight="1" spans="1:14">
      <c r="A34" s="191">
        <v>2140138</v>
      </c>
      <c r="B34" s="191" t="s">
        <v>120</v>
      </c>
      <c r="C34" s="192">
        <v>22987</v>
      </c>
      <c r="D34" s="193"/>
      <c r="E34" s="63">
        <v>22987</v>
      </c>
      <c r="F34" s="63"/>
      <c r="G34" s="63"/>
      <c r="H34" s="63"/>
      <c r="I34" s="58"/>
      <c r="J34" s="63"/>
      <c r="K34" s="63"/>
      <c r="L34" s="63"/>
      <c r="M34" s="63"/>
      <c r="N34" s="63"/>
    </row>
    <row r="35" customFormat="1" ht="20.25" customHeight="1" spans="1:14">
      <c r="A35" s="191">
        <v>216</v>
      </c>
      <c r="B35" s="191" t="s">
        <v>121</v>
      </c>
      <c r="C35" s="192">
        <v>10115400</v>
      </c>
      <c r="D35" s="193"/>
      <c r="E35" s="192">
        <v>10115400</v>
      </c>
      <c r="F35" s="63"/>
      <c r="G35" s="63"/>
      <c r="H35" s="63"/>
      <c r="I35" s="58"/>
      <c r="J35" s="63"/>
      <c r="K35" s="63"/>
      <c r="L35" s="63"/>
      <c r="M35" s="63"/>
      <c r="N35" s="63"/>
    </row>
    <row r="36" customFormat="1" ht="20.25" customHeight="1" spans="1:14">
      <c r="A36" s="191">
        <v>21606</v>
      </c>
      <c r="B36" s="191" t="s">
        <v>122</v>
      </c>
      <c r="C36" s="192">
        <v>10115400</v>
      </c>
      <c r="D36" s="193"/>
      <c r="E36" s="192">
        <v>10115400</v>
      </c>
      <c r="F36" s="63"/>
      <c r="G36" s="63"/>
      <c r="H36" s="63"/>
      <c r="I36" s="58"/>
      <c r="J36" s="63"/>
      <c r="K36" s="63"/>
      <c r="L36" s="63"/>
      <c r="M36" s="63"/>
      <c r="N36" s="63"/>
    </row>
    <row r="37" customFormat="1" ht="20.25" customHeight="1" spans="1:14">
      <c r="A37" s="191">
        <v>2160699</v>
      </c>
      <c r="B37" s="191" t="s">
        <v>123</v>
      </c>
      <c r="C37" s="192">
        <v>10115400</v>
      </c>
      <c r="D37" s="193"/>
      <c r="E37" s="192">
        <v>10115400</v>
      </c>
      <c r="F37" s="63"/>
      <c r="G37" s="63"/>
      <c r="H37" s="63"/>
      <c r="I37" s="58"/>
      <c r="J37" s="63"/>
      <c r="K37" s="63"/>
      <c r="L37" s="63"/>
      <c r="M37" s="63"/>
      <c r="N37" s="63"/>
    </row>
    <row r="38" customFormat="1" ht="20.25" customHeight="1" spans="1:14">
      <c r="A38" s="191">
        <v>229</v>
      </c>
      <c r="B38" s="191" t="s">
        <v>66</v>
      </c>
      <c r="C38" s="192">
        <v>11630000</v>
      </c>
      <c r="D38" s="193"/>
      <c r="E38" s="192">
        <v>11630000</v>
      </c>
      <c r="F38" s="63"/>
      <c r="G38" s="63"/>
      <c r="H38" s="63"/>
      <c r="I38" s="58"/>
      <c r="J38" s="63"/>
      <c r="K38" s="63"/>
      <c r="L38" s="63"/>
      <c r="M38" s="63"/>
      <c r="N38" s="63"/>
    </row>
    <row r="39" customFormat="1" ht="20.25" customHeight="1" spans="1:14">
      <c r="A39" s="191">
        <v>22999</v>
      </c>
      <c r="B39" s="191" t="s">
        <v>66</v>
      </c>
      <c r="C39" s="192">
        <v>11630000</v>
      </c>
      <c r="D39" s="193"/>
      <c r="E39" s="192">
        <v>11630000</v>
      </c>
      <c r="F39" s="63"/>
      <c r="G39" s="63"/>
      <c r="H39" s="63"/>
      <c r="I39" s="58"/>
      <c r="J39" s="63"/>
      <c r="K39" s="63"/>
      <c r="L39" s="63"/>
      <c r="M39" s="63"/>
      <c r="N39" s="63"/>
    </row>
    <row r="40" customFormat="1" ht="20.25" customHeight="1" spans="1:14">
      <c r="A40" s="191">
        <v>2299999</v>
      </c>
      <c r="B40" s="191" t="s">
        <v>66</v>
      </c>
      <c r="C40" s="192">
        <v>11630000</v>
      </c>
      <c r="D40" s="193"/>
      <c r="E40" s="192">
        <v>11630000</v>
      </c>
      <c r="F40" s="63"/>
      <c r="G40" s="63"/>
      <c r="H40" s="63"/>
      <c r="I40" s="58"/>
      <c r="J40" s="63"/>
      <c r="K40" s="63"/>
      <c r="L40" s="63"/>
      <c r="M40" s="63"/>
      <c r="N40" s="63"/>
    </row>
    <row r="41" s="1" customFormat="1" ht="17.25" customHeight="1" spans="1:14">
      <c r="A41" s="194" t="s">
        <v>124</v>
      </c>
      <c r="B41" s="195"/>
      <c r="C41" s="196">
        <f>C7+C12+C19+C24+C32+C35+C38+C29</f>
        <v>26386525.95</v>
      </c>
      <c r="D41" s="63">
        <f>D7+D19+D24+D29</f>
        <v>3731732.87</v>
      </c>
      <c r="E41" s="63">
        <f>E7+E32+E35+E38</f>
        <v>22654793.08</v>
      </c>
      <c r="F41" s="63"/>
      <c r="G41" s="63"/>
      <c r="H41" s="63"/>
      <c r="I41" s="58"/>
      <c r="J41" s="63"/>
      <c r="K41" s="63"/>
      <c r="L41" s="63"/>
      <c r="M41" s="63"/>
      <c r="N41" s="63"/>
    </row>
  </sheetData>
  <mergeCells count="11">
    <mergeCell ref="A2:N2"/>
    <mergeCell ref="A3:M3"/>
    <mergeCell ref="D4:E4"/>
    <mergeCell ref="I4:N4"/>
    <mergeCell ref="A41:B41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D12" sqref="D12"/>
    </sheetView>
  </sheetViews>
  <sheetFormatPr defaultColWidth="10.6666666666667" defaultRowHeight="14.25" customHeight="1" outlineLevelCol="3"/>
  <cols>
    <col min="1" max="1" width="57.5" style="47" customWidth="1"/>
    <col min="2" max="2" width="45.3333333333333" style="47" customWidth="1"/>
    <col min="3" max="3" width="56.6666666666667" style="47" customWidth="1"/>
    <col min="4" max="4" width="42.5" style="47" customWidth="1"/>
    <col min="5" max="16384" width="10.6666666666667" style="48" customWidth="1"/>
  </cols>
  <sheetData>
    <row r="1" customHeight="1" spans="1:4">
      <c r="A1" s="52"/>
      <c r="B1" s="52"/>
      <c r="C1" s="52"/>
      <c r="D1" s="39" t="s">
        <v>125</v>
      </c>
    </row>
    <row r="2" ht="31.5" customHeight="1" spans="1:4">
      <c r="A2" s="153" t="s">
        <v>126</v>
      </c>
      <c r="B2" s="178"/>
      <c r="C2" s="178"/>
      <c r="D2" s="178"/>
    </row>
    <row r="3" ht="17.25" customHeight="1" spans="1:4">
      <c r="A3" s="116" t="s">
        <v>2</v>
      </c>
      <c r="B3" s="179"/>
      <c r="C3" s="179"/>
      <c r="D3" s="39" t="s">
        <v>3</v>
      </c>
    </row>
    <row r="4" ht="19.5" customHeight="1" spans="1:4">
      <c r="A4" s="17" t="s">
        <v>4</v>
      </c>
      <c r="B4" s="76"/>
      <c r="C4" s="17" t="s">
        <v>5</v>
      </c>
      <c r="D4" s="76"/>
    </row>
    <row r="5" ht="21.75" customHeight="1" spans="1:4">
      <c r="A5" s="74" t="s">
        <v>6</v>
      </c>
      <c r="B5" s="180" t="s">
        <v>7</v>
      </c>
      <c r="C5" s="74" t="s">
        <v>127</v>
      </c>
      <c r="D5" s="180" t="s">
        <v>7</v>
      </c>
    </row>
    <row r="6" ht="17.25" customHeight="1" spans="1:4">
      <c r="A6" s="78"/>
      <c r="B6" s="12"/>
      <c r="C6" s="78"/>
      <c r="D6" s="12"/>
    </row>
    <row r="7" ht="17.25" customHeight="1" spans="1:4">
      <c r="A7" s="181" t="s">
        <v>128</v>
      </c>
      <c r="B7" s="58">
        <v>3731186.87</v>
      </c>
      <c r="C7" s="182" t="s">
        <v>129</v>
      </c>
      <c r="D7" s="63">
        <v>26386525.95</v>
      </c>
    </row>
    <row r="8" ht="17.25" customHeight="1" spans="1:4">
      <c r="A8" s="183" t="s">
        <v>130</v>
      </c>
      <c r="B8" s="58">
        <v>3731186.87</v>
      </c>
      <c r="C8" s="182" t="s">
        <v>131</v>
      </c>
      <c r="D8" s="63">
        <v>3721016.92</v>
      </c>
    </row>
    <row r="9" ht="17.25" customHeight="1" spans="1:4">
      <c r="A9" s="181" t="s">
        <v>132</v>
      </c>
      <c r="B9" s="58">
        <v>3731186.87</v>
      </c>
      <c r="C9" s="182" t="s">
        <v>133</v>
      </c>
      <c r="D9" s="63">
        <v>391690.16</v>
      </c>
    </row>
    <row r="10" ht="17.25" customHeight="1" spans="1:4">
      <c r="A10" s="181" t="s">
        <v>134</v>
      </c>
      <c r="B10" s="58"/>
      <c r="C10" s="182" t="s">
        <v>135</v>
      </c>
      <c r="D10" s="63">
        <v>293108.79</v>
      </c>
    </row>
    <row r="11" ht="17.25" customHeight="1" spans="1:4">
      <c r="A11" s="181" t="s">
        <v>136</v>
      </c>
      <c r="B11" s="58"/>
      <c r="C11" s="182" t="s">
        <v>137</v>
      </c>
      <c r="D11" s="63">
        <v>22987</v>
      </c>
    </row>
    <row r="12" ht="17.25" customHeight="1" spans="1:4">
      <c r="A12" s="181" t="s">
        <v>138</v>
      </c>
      <c r="B12" s="58"/>
      <c r="C12" s="182" t="s">
        <v>139</v>
      </c>
      <c r="D12" s="63">
        <v>10115400</v>
      </c>
    </row>
    <row r="13" ht="17.25" customHeight="1" spans="1:4">
      <c r="A13" s="181" t="s">
        <v>140</v>
      </c>
      <c r="B13" s="58"/>
      <c r="C13" s="182" t="s">
        <v>141</v>
      </c>
      <c r="D13" s="63">
        <v>212323.08</v>
      </c>
    </row>
    <row r="14" ht="17.25" customHeight="1" spans="1:4">
      <c r="A14" s="183" t="s">
        <v>142</v>
      </c>
      <c r="B14" s="63"/>
      <c r="C14" s="182" t="s">
        <v>143</v>
      </c>
      <c r="D14" s="63">
        <v>11630000</v>
      </c>
    </row>
    <row r="15" ht="17.25" customHeight="1" spans="1:4">
      <c r="A15" s="183" t="s">
        <v>144</v>
      </c>
      <c r="B15" s="63"/>
      <c r="C15" s="118"/>
      <c r="D15" s="58"/>
    </row>
    <row r="16" ht="17.25" customHeight="1" spans="1:4">
      <c r="A16" s="183" t="s">
        <v>145</v>
      </c>
      <c r="B16" s="63">
        <v>22655339.08</v>
      </c>
      <c r="C16" s="118"/>
      <c r="D16" s="58"/>
    </row>
    <row r="17" ht="17.25" customHeight="1" spans="1:4">
      <c r="A17" s="183" t="s">
        <v>130</v>
      </c>
      <c r="B17" s="58">
        <v>22655339.08</v>
      </c>
      <c r="C17" s="118"/>
      <c r="D17" s="58"/>
    </row>
    <row r="18" customHeight="1" spans="1:4">
      <c r="A18" s="118" t="s">
        <v>142</v>
      </c>
      <c r="B18" s="58"/>
      <c r="C18" s="184"/>
      <c r="D18" s="185"/>
    </row>
    <row r="19" customHeight="1" spans="1:4">
      <c r="A19" s="118" t="s">
        <v>144</v>
      </c>
      <c r="B19" s="58"/>
      <c r="C19" s="184"/>
      <c r="D19" s="185"/>
    </row>
    <row r="20" customHeight="1" spans="1:4">
      <c r="A20" s="184"/>
      <c r="B20" s="185"/>
      <c r="C20" s="118" t="s">
        <v>146</v>
      </c>
      <c r="D20" s="185"/>
    </row>
    <row r="21" ht="17.25" customHeight="1" spans="1:4">
      <c r="A21" s="186" t="s">
        <v>147</v>
      </c>
      <c r="B21" s="187">
        <v>26386525.95</v>
      </c>
      <c r="C21" s="184" t="s">
        <v>33</v>
      </c>
      <c r="D21" s="187">
        <v>26386525.95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40"/>
  <sheetViews>
    <sheetView zoomScale="90" zoomScaleNormal="90" workbookViewId="0">
      <selection activeCell="A2" sqref="A2:R2"/>
    </sheetView>
  </sheetViews>
  <sheetFormatPr defaultColWidth="10.6666666666667" defaultRowHeight="14.25" customHeight="1"/>
  <cols>
    <col min="1" max="1" width="7.16666666666667" style="126" customWidth="1"/>
    <col min="2" max="2" width="7.16666666666667" style="160" customWidth="1"/>
    <col min="3" max="3" width="51.3333333333333" style="126" customWidth="1"/>
    <col min="4" max="4" width="18.2222222222222" style="1" customWidth="1"/>
    <col min="5" max="5" width="19.4666666666667" style="1" customWidth="1"/>
    <col min="6" max="6" width="12" style="1" customWidth="1"/>
    <col min="7" max="7" width="12.8333333333333" style="1" customWidth="1"/>
    <col min="8" max="9" width="12" style="1" customWidth="1"/>
    <col min="10" max="10" width="6.83333333333333" style="126" customWidth="1"/>
    <col min="11" max="11" width="7.33333333333333" style="160" customWidth="1"/>
    <col min="12" max="12" width="51.3333333333333" style="126" customWidth="1"/>
    <col min="13" max="13" width="15.3666666666667" style="1" customWidth="1"/>
    <col min="14" max="14" width="18.7333333333333" style="1" customWidth="1"/>
    <col min="15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8" customHeight="1" spans="18:18">
      <c r="R1" s="39" t="s">
        <v>148</v>
      </c>
    </row>
    <row r="2" ht="39" customHeight="1" spans="1:18">
      <c r="A2" s="3" t="s">
        <v>149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customHeight="1" spans="1:18">
      <c r="A3" s="5" t="s">
        <v>2</v>
      </c>
      <c r="B3" s="51"/>
      <c r="C3" s="51"/>
      <c r="D3" s="51"/>
      <c r="E3" s="51"/>
      <c r="F3" s="51"/>
      <c r="G3" s="51"/>
      <c r="H3" s="115"/>
      <c r="I3" s="115"/>
      <c r="J3" s="134"/>
      <c r="K3" s="174"/>
      <c r="L3" s="134"/>
      <c r="M3" s="115"/>
      <c r="N3" s="115"/>
      <c r="O3" s="115"/>
      <c r="P3" s="115"/>
      <c r="Q3" s="115"/>
      <c r="R3" s="39" t="s">
        <v>3</v>
      </c>
    </row>
    <row r="4" ht="19.5" customHeight="1" spans="1:18">
      <c r="A4" s="17" t="s">
        <v>5</v>
      </c>
      <c r="B4" s="75"/>
      <c r="C4" s="75"/>
      <c r="D4" s="75"/>
      <c r="E4" s="75"/>
      <c r="F4" s="75"/>
      <c r="G4" s="75"/>
      <c r="H4" s="75"/>
      <c r="I4" s="76"/>
      <c r="J4" s="75" t="s">
        <v>5</v>
      </c>
      <c r="K4" s="75"/>
      <c r="L4" s="75"/>
      <c r="M4" s="75"/>
      <c r="N4" s="75"/>
      <c r="O4" s="75"/>
      <c r="P4" s="75"/>
      <c r="Q4" s="75"/>
      <c r="R4" s="76"/>
    </row>
    <row r="5" ht="21.75" customHeight="1" spans="1:18">
      <c r="A5" s="161" t="s">
        <v>150</v>
      </c>
      <c r="B5" s="162"/>
      <c r="C5" s="163"/>
      <c r="D5" s="85" t="s">
        <v>58</v>
      </c>
      <c r="E5" s="164"/>
      <c r="F5" s="158"/>
      <c r="G5" s="85" t="s">
        <v>59</v>
      </c>
      <c r="H5" s="164"/>
      <c r="I5" s="158"/>
      <c r="J5" s="154" t="s">
        <v>151</v>
      </c>
      <c r="K5" s="155"/>
      <c r="L5" s="175"/>
      <c r="M5" s="17" t="s">
        <v>58</v>
      </c>
      <c r="N5" s="75"/>
      <c r="O5" s="76"/>
      <c r="P5" s="17" t="s">
        <v>59</v>
      </c>
      <c r="Q5" s="75"/>
      <c r="R5" s="76"/>
    </row>
    <row r="6" ht="20.25" customHeight="1" spans="1:18">
      <c r="A6" s="133" t="s">
        <v>152</v>
      </c>
      <c r="B6" s="133" t="s">
        <v>153</v>
      </c>
      <c r="C6" s="133" t="s">
        <v>57</v>
      </c>
      <c r="D6" s="13" t="s">
        <v>39</v>
      </c>
      <c r="E6" s="13" t="s">
        <v>67</v>
      </c>
      <c r="F6" s="13" t="s">
        <v>68</v>
      </c>
      <c r="G6" s="13" t="s">
        <v>39</v>
      </c>
      <c r="H6" s="13" t="s">
        <v>67</v>
      </c>
      <c r="I6" s="13" t="s">
        <v>68</v>
      </c>
      <c r="J6" s="133" t="s">
        <v>152</v>
      </c>
      <c r="K6" s="133" t="s">
        <v>153</v>
      </c>
      <c r="L6" s="133" t="s">
        <v>57</v>
      </c>
      <c r="M6" s="13" t="s">
        <v>39</v>
      </c>
      <c r="N6" s="13" t="s">
        <v>67</v>
      </c>
      <c r="O6" s="13" t="s">
        <v>68</v>
      </c>
      <c r="P6" s="13" t="s">
        <v>39</v>
      </c>
      <c r="Q6" s="13" t="s">
        <v>67</v>
      </c>
      <c r="R6" s="13" t="s">
        <v>68</v>
      </c>
    </row>
    <row r="7" ht="20.25" customHeight="1" spans="1:18">
      <c r="A7" s="133" t="s">
        <v>154</v>
      </c>
      <c r="B7" s="133" t="s">
        <v>155</v>
      </c>
      <c r="C7" s="133" t="s">
        <v>156</v>
      </c>
      <c r="D7" s="133" t="s">
        <v>157</v>
      </c>
      <c r="E7" s="133" t="s">
        <v>158</v>
      </c>
      <c r="F7" s="133" t="s">
        <v>159</v>
      </c>
      <c r="G7" s="133" t="s">
        <v>160</v>
      </c>
      <c r="H7" s="133" t="s">
        <v>161</v>
      </c>
      <c r="I7" s="133" t="s">
        <v>162</v>
      </c>
      <c r="J7" s="133" t="s">
        <v>163</v>
      </c>
      <c r="K7" s="133" t="s">
        <v>164</v>
      </c>
      <c r="L7" s="133" t="s">
        <v>165</v>
      </c>
      <c r="M7" s="133" t="s">
        <v>166</v>
      </c>
      <c r="N7" s="133" t="s">
        <v>167</v>
      </c>
      <c r="O7" s="133" t="s">
        <v>168</v>
      </c>
      <c r="P7" s="133" t="s">
        <v>169</v>
      </c>
      <c r="Q7" s="133" t="s">
        <v>170</v>
      </c>
      <c r="R7" s="133" t="s">
        <v>171</v>
      </c>
    </row>
    <row r="8" ht="20.25" customHeight="1" spans="1:18">
      <c r="A8" s="165" t="s">
        <v>172</v>
      </c>
      <c r="B8" s="166" t="s">
        <v>173</v>
      </c>
      <c r="C8" s="165" t="s">
        <v>174</v>
      </c>
      <c r="D8" s="167">
        <v>2922579.23</v>
      </c>
      <c r="E8" s="167">
        <v>2922579.23</v>
      </c>
      <c r="F8" s="167"/>
      <c r="G8" s="167"/>
      <c r="H8" s="167"/>
      <c r="I8" s="167"/>
      <c r="J8" s="176" t="s">
        <v>175</v>
      </c>
      <c r="K8" s="177" t="s">
        <v>173</v>
      </c>
      <c r="L8" s="176" t="s">
        <v>176</v>
      </c>
      <c r="M8" s="58">
        <v>3359222.07</v>
      </c>
      <c r="N8" s="58">
        <v>3359222.07</v>
      </c>
      <c r="O8" s="58"/>
      <c r="P8" s="58"/>
      <c r="Q8" s="58"/>
      <c r="R8" s="58"/>
    </row>
    <row r="9" ht="20.25" customHeight="1" spans="1:18">
      <c r="A9" s="165" t="s">
        <v>173</v>
      </c>
      <c r="B9" s="166" t="s">
        <v>177</v>
      </c>
      <c r="C9" s="165" t="s">
        <v>178</v>
      </c>
      <c r="D9" s="167">
        <v>1996719</v>
      </c>
      <c r="E9" s="167">
        <v>1996719</v>
      </c>
      <c r="F9" s="167"/>
      <c r="G9" s="167"/>
      <c r="H9" s="167"/>
      <c r="I9" s="167"/>
      <c r="J9" s="176" t="s">
        <v>173</v>
      </c>
      <c r="K9" s="177" t="s">
        <v>177</v>
      </c>
      <c r="L9" s="176" t="s">
        <v>179</v>
      </c>
      <c r="M9" s="58">
        <v>727284</v>
      </c>
      <c r="N9" s="58">
        <v>727284</v>
      </c>
      <c r="O9" s="58"/>
      <c r="P9" s="58"/>
      <c r="Q9" s="58"/>
      <c r="R9" s="58"/>
    </row>
    <row r="10" ht="20.25" customHeight="1" spans="1:18">
      <c r="A10" s="165" t="s">
        <v>173</v>
      </c>
      <c r="B10" s="166" t="s">
        <v>180</v>
      </c>
      <c r="C10" s="165" t="s">
        <v>181</v>
      </c>
      <c r="D10" s="167">
        <v>596126.87</v>
      </c>
      <c r="E10" s="167">
        <v>596126.87</v>
      </c>
      <c r="F10" s="167"/>
      <c r="G10" s="167"/>
      <c r="H10" s="167"/>
      <c r="I10" s="167"/>
      <c r="J10" s="176" t="s">
        <v>173</v>
      </c>
      <c r="K10" s="177" t="s">
        <v>180</v>
      </c>
      <c r="L10" s="176" t="s">
        <v>182</v>
      </c>
      <c r="M10" s="58">
        <v>916392</v>
      </c>
      <c r="N10" s="58">
        <v>916392</v>
      </c>
      <c r="O10" s="58"/>
      <c r="P10" s="58"/>
      <c r="Q10" s="58"/>
      <c r="R10" s="58"/>
    </row>
    <row r="11" ht="20.25" customHeight="1" spans="1:18">
      <c r="A11" s="165" t="s">
        <v>173</v>
      </c>
      <c r="B11" s="166" t="s">
        <v>183</v>
      </c>
      <c r="C11" s="165" t="s">
        <v>184</v>
      </c>
      <c r="D11" s="167">
        <v>186254.28</v>
      </c>
      <c r="E11" s="167">
        <v>186254.28</v>
      </c>
      <c r="F11" s="167"/>
      <c r="G11" s="167"/>
      <c r="H11" s="167"/>
      <c r="I11" s="167"/>
      <c r="J11" s="176" t="s">
        <v>173</v>
      </c>
      <c r="K11" s="177" t="s">
        <v>183</v>
      </c>
      <c r="L11" s="176" t="s">
        <v>185</v>
      </c>
      <c r="M11" s="58">
        <v>468607</v>
      </c>
      <c r="N11" s="58">
        <v>468607</v>
      </c>
      <c r="O11" s="58"/>
      <c r="P11" s="58"/>
      <c r="Q11" s="58"/>
      <c r="R11" s="58"/>
    </row>
    <row r="12" ht="20.25" customHeight="1" spans="1:18">
      <c r="A12" s="165" t="s">
        <v>173</v>
      </c>
      <c r="B12" s="166" t="s">
        <v>186</v>
      </c>
      <c r="C12" s="165" t="s">
        <v>187</v>
      </c>
      <c r="D12" s="167">
        <v>143479.08</v>
      </c>
      <c r="E12" s="167">
        <v>143479.08</v>
      </c>
      <c r="F12" s="167"/>
      <c r="G12" s="167"/>
      <c r="H12" s="167"/>
      <c r="I12" s="167"/>
      <c r="J12" s="176" t="s">
        <v>173</v>
      </c>
      <c r="K12" s="177" t="s">
        <v>188</v>
      </c>
      <c r="L12" s="176" t="s">
        <v>189</v>
      </c>
      <c r="M12" s="58"/>
      <c r="N12" s="58"/>
      <c r="O12" s="58"/>
      <c r="P12" s="58"/>
      <c r="Q12" s="58"/>
      <c r="R12" s="58"/>
    </row>
    <row r="13" ht="20.25" customHeight="1" spans="1:18">
      <c r="A13" s="165" t="s">
        <v>190</v>
      </c>
      <c r="B13" s="166" t="s">
        <v>173</v>
      </c>
      <c r="C13" s="165" t="s">
        <v>191</v>
      </c>
      <c r="D13" s="167">
        <v>322577.2</v>
      </c>
      <c r="E13" s="167">
        <v>322577.2</v>
      </c>
      <c r="F13" s="167"/>
      <c r="G13" s="167"/>
      <c r="H13" s="167"/>
      <c r="I13" s="167"/>
      <c r="J13" s="176" t="s">
        <v>173</v>
      </c>
      <c r="K13" s="177" t="s">
        <v>192</v>
      </c>
      <c r="L13" s="176" t="s">
        <v>193</v>
      </c>
      <c r="M13" s="58">
        <v>208164</v>
      </c>
      <c r="N13" s="58">
        <v>208164</v>
      </c>
      <c r="O13" s="58"/>
      <c r="P13" s="58"/>
      <c r="Q13" s="58"/>
      <c r="R13" s="58"/>
    </row>
    <row r="14" ht="20.25" customHeight="1" spans="1:18">
      <c r="A14" s="165" t="s">
        <v>173</v>
      </c>
      <c r="B14" s="166" t="s">
        <v>177</v>
      </c>
      <c r="C14" s="165" t="s">
        <v>194</v>
      </c>
      <c r="D14" s="167">
        <v>285677.2</v>
      </c>
      <c r="E14" s="167">
        <v>285677.2</v>
      </c>
      <c r="F14" s="167"/>
      <c r="G14" s="167"/>
      <c r="H14" s="167"/>
      <c r="I14" s="167"/>
      <c r="J14" s="176" t="s">
        <v>173</v>
      </c>
      <c r="K14" s="177" t="s">
        <v>195</v>
      </c>
      <c r="L14" s="176" t="s">
        <v>196</v>
      </c>
      <c r="M14" s="58">
        <v>259193.44</v>
      </c>
      <c r="N14" s="58">
        <v>259193.44</v>
      </c>
      <c r="O14" s="58"/>
      <c r="P14" s="58"/>
      <c r="Q14" s="58"/>
      <c r="R14" s="58"/>
    </row>
    <row r="15" ht="20.25" customHeight="1" spans="1:18">
      <c r="A15" s="165" t="s">
        <v>173</v>
      </c>
      <c r="B15" s="166" t="s">
        <v>197</v>
      </c>
      <c r="C15" s="165" t="s">
        <v>198</v>
      </c>
      <c r="D15" s="167">
        <v>3000</v>
      </c>
      <c r="E15" s="167">
        <v>3000</v>
      </c>
      <c r="F15" s="167"/>
      <c r="G15" s="167"/>
      <c r="H15" s="167"/>
      <c r="I15" s="167"/>
      <c r="J15" s="176" t="s">
        <v>173</v>
      </c>
      <c r="K15" s="177" t="s">
        <v>199</v>
      </c>
      <c r="L15" s="176" t="s">
        <v>200</v>
      </c>
      <c r="M15" s="58">
        <v>129596.72</v>
      </c>
      <c r="N15" s="58">
        <v>129596.72</v>
      </c>
      <c r="O15" s="58"/>
      <c r="P15" s="58"/>
      <c r="Q15" s="58"/>
      <c r="R15" s="58"/>
    </row>
    <row r="16" ht="20.25" customHeight="1" spans="1:18">
      <c r="A16" s="165" t="s">
        <v>173</v>
      </c>
      <c r="B16" s="166" t="s">
        <v>188</v>
      </c>
      <c r="C16" s="165" t="s">
        <v>201</v>
      </c>
      <c r="D16" s="167">
        <v>2000</v>
      </c>
      <c r="E16" s="167">
        <v>2000</v>
      </c>
      <c r="F16" s="167"/>
      <c r="G16" s="167"/>
      <c r="H16" s="167"/>
      <c r="I16" s="167"/>
      <c r="J16" s="176" t="s">
        <v>173</v>
      </c>
      <c r="K16" s="177" t="s">
        <v>163</v>
      </c>
      <c r="L16" s="176" t="s">
        <v>202</v>
      </c>
      <c r="M16" s="58">
        <v>161995.9</v>
      </c>
      <c r="N16" s="58">
        <v>161995.9</v>
      </c>
      <c r="O16" s="58"/>
      <c r="P16" s="58"/>
      <c r="Q16" s="58"/>
      <c r="R16" s="58"/>
    </row>
    <row r="17" ht="20.25" customHeight="1" spans="1:18">
      <c r="A17" s="165" t="s">
        <v>173</v>
      </c>
      <c r="B17" s="166" t="s">
        <v>195</v>
      </c>
      <c r="C17" s="165" t="s">
        <v>203</v>
      </c>
      <c r="D17" s="167">
        <v>18000</v>
      </c>
      <c r="E17" s="167">
        <v>18000</v>
      </c>
      <c r="F17" s="167"/>
      <c r="G17" s="167"/>
      <c r="H17" s="167"/>
      <c r="I17" s="167"/>
      <c r="J17" s="176" t="s">
        <v>173</v>
      </c>
      <c r="K17" s="177" t="s">
        <v>164</v>
      </c>
      <c r="L17" s="176" t="s">
        <v>204</v>
      </c>
      <c r="M17" s="58">
        <v>114277.09</v>
      </c>
      <c r="N17" s="58">
        <v>114277.09</v>
      </c>
      <c r="O17" s="58"/>
      <c r="P17" s="58"/>
      <c r="Q17" s="58"/>
      <c r="R17" s="58"/>
    </row>
    <row r="18" ht="20.25" customHeight="1" spans="1:18">
      <c r="A18" s="165" t="s">
        <v>173</v>
      </c>
      <c r="B18" s="166" t="s">
        <v>199</v>
      </c>
      <c r="C18" s="165" t="s">
        <v>205</v>
      </c>
      <c r="D18" s="167">
        <v>3000</v>
      </c>
      <c r="E18" s="167">
        <v>3000</v>
      </c>
      <c r="F18" s="167"/>
      <c r="G18" s="167"/>
      <c r="H18" s="167"/>
      <c r="I18" s="167"/>
      <c r="J18" s="176" t="s">
        <v>173</v>
      </c>
      <c r="K18" s="177" t="s">
        <v>165</v>
      </c>
      <c r="L18" s="176" t="s">
        <v>206</v>
      </c>
      <c r="M18" s="58">
        <v>17909.76</v>
      </c>
      <c r="N18" s="58">
        <v>17909.76</v>
      </c>
      <c r="O18" s="58"/>
      <c r="P18" s="58"/>
      <c r="Q18" s="58"/>
      <c r="R18" s="58"/>
    </row>
    <row r="19" ht="20.25" customHeight="1" spans="1:18">
      <c r="A19" s="165" t="s">
        <v>173</v>
      </c>
      <c r="B19" s="166" t="s">
        <v>186</v>
      </c>
      <c r="C19" s="165" t="s">
        <v>207</v>
      </c>
      <c r="D19" s="167">
        <v>10900</v>
      </c>
      <c r="E19" s="167">
        <v>10900</v>
      </c>
      <c r="F19" s="167"/>
      <c r="G19" s="167"/>
      <c r="H19" s="167"/>
      <c r="I19" s="167"/>
      <c r="J19" s="176" t="s">
        <v>173</v>
      </c>
      <c r="K19" s="177" t="s">
        <v>166</v>
      </c>
      <c r="L19" s="176" t="s">
        <v>184</v>
      </c>
      <c r="M19" s="58">
        <v>212323.08</v>
      </c>
      <c r="N19" s="58">
        <v>212323.08</v>
      </c>
      <c r="O19" s="58"/>
      <c r="P19" s="58"/>
      <c r="Q19" s="58"/>
      <c r="R19" s="58"/>
    </row>
    <row r="20" ht="20.25" customHeight="1" spans="1:18">
      <c r="A20" s="165" t="s">
        <v>208</v>
      </c>
      <c r="B20" s="166" t="s">
        <v>173</v>
      </c>
      <c r="C20" s="165" t="s">
        <v>209</v>
      </c>
      <c r="D20" s="167">
        <v>4750</v>
      </c>
      <c r="E20" s="167">
        <v>4750</v>
      </c>
      <c r="F20" s="167"/>
      <c r="G20" s="167"/>
      <c r="H20" s="167"/>
      <c r="I20" s="167"/>
      <c r="J20" s="176" t="s">
        <v>173</v>
      </c>
      <c r="K20" s="177" t="s">
        <v>186</v>
      </c>
      <c r="L20" s="176" t="s">
        <v>187</v>
      </c>
      <c r="M20" s="58">
        <v>143479.08</v>
      </c>
      <c r="N20" s="58">
        <v>143479.08</v>
      </c>
      <c r="O20" s="58"/>
      <c r="P20" s="58"/>
      <c r="Q20" s="58"/>
      <c r="R20" s="58"/>
    </row>
    <row r="21" ht="20.25" customHeight="1" spans="1:18">
      <c r="A21" s="165" t="s">
        <v>173</v>
      </c>
      <c r="B21" s="166" t="s">
        <v>188</v>
      </c>
      <c r="C21" s="165" t="s">
        <v>210</v>
      </c>
      <c r="D21" s="167">
        <v>4750</v>
      </c>
      <c r="E21" s="167">
        <v>4750</v>
      </c>
      <c r="F21" s="167"/>
      <c r="G21" s="167"/>
      <c r="H21" s="167"/>
      <c r="I21" s="167"/>
      <c r="J21" s="176" t="s">
        <v>211</v>
      </c>
      <c r="K21" s="177" t="s">
        <v>173</v>
      </c>
      <c r="L21" s="176" t="s">
        <v>212</v>
      </c>
      <c r="M21" s="58">
        <v>328964.8</v>
      </c>
      <c r="N21" s="58">
        <v>328964.8</v>
      </c>
      <c r="O21" s="58"/>
      <c r="P21" s="58"/>
      <c r="Q21" s="58"/>
      <c r="R21" s="58"/>
    </row>
    <row r="22" ht="20.25" customHeight="1" spans="1:18">
      <c r="A22" s="165" t="s">
        <v>213</v>
      </c>
      <c r="B22" s="166" t="s">
        <v>173</v>
      </c>
      <c r="C22" s="165" t="s">
        <v>214</v>
      </c>
      <c r="D22" s="167">
        <v>443030.44</v>
      </c>
      <c r="E22" s="167">
        <v>443030.44</v>
      </c>
      <c r="F22" s="167"/>
      <c r="G22" s="167"/>
      <c r="H22" s="167"/>
      <c r="I22" s="167"/>
      <c r="J22" s="176" t="s">
        <v>173</v>
      </c>
      <c r="K22" s="177" t="s">
        <v>177</v>
      </c>
      <c r="L22" s="176" t="s">
        <v>215</v>
      </c>
      <c r="M22" s="58">
        <v>30700</v>
      </c>
      <c r="N22" s="58">
        <v>30700</v>
      </c>
      <c r="O22" s="58"/>
      <c r="P22" s="58"/>
      <c r="Q22" s="58"/>
      <c r="R22" s="58"/>
    </row>
    <row r="23" ht="20.25" customHeight="1" spans="1:18">
      <c r="A23" s="165" t="s">
        <v>173</v>
      </c>
      <c r="B23" s="166" t="s">
        <v>177</v>
      </c>
      <c r="C23" s="165" t="s">
        <v>216</v>
      </c>
      <c r="D23" s="167">
        <v>436642.84</v>
      </c>
      <c r="E23" s="167">
        <v>436642.84</v>
      </c>
      <c r="F23" s="167"/>
      <c r="G23" s="167"/>
      <c r="H23" s="167"/>
      <c r="I23" s="167"/>
      <c r="J23" s="176" t="s">
        <v>173</v>
      </c>
      <c r="K23" s="177" t="s">
        <v>217</v>
      </c>
      <c r="L23" s="176" t="s">
        <v>218</v>
      </c>
      <c r="M23" s="58">
        <v>300</v>
      </c>
      <c r="N23" s="58">
        <v>300</v>
      </c>
      <c r="O23" s="58"/>
      <c r="P23" s="58"/>
      <c r="Q23" s="58"/>
      <c r="R23" s="58"/>
    </row>
    <row r="24" ht="20.25" customHeight="1" spans="1:18">
      <c r="A24" s="165" t="s">
        <v>173</v>
      </c>
      <c r="B24" s="166" t="s">
        <v>180</v>
      </c>
      <c r="C24" s="165" t="s">
        <v>219</v>
      </c>
      <c r="D24" s="167">
        <v>6387.6</v>
      </c>
      <c r="E24" s="167">
        <v>6387.6</v>
      </c>
      <c r="F24" s="167"/>
      <c r="G24" s="167"/>
      <c r="H24" s="167"/>
      <c r="I24" s="167"/>
      <c r="J24" s="176" t="s">
        <v>173</v>
      </c>
      <c r="K24" s="177" t="s">
        <v>197</v>
      </c>
      <c r="L24" s="176" t="s">
        <v>220</v>
      </c>
      <c r="M24" s="58">
        <v>2000</v>
      </c>
      <c r="N24" s="58">
        <v>2000</v>
      </c>
      <c r="O24" s="58"/>
      <c r="P24" s="58"/>
      <c r="Q24" s="58"/>
      <c r="R24" s="58"/>
    </row>
    <row r="25" ht="20.25" customHeight="1" spans="1:18">
      <c r="A25" s="165" t="s">
        <v>221</v>
      </c>
      <c r="B25" s="166" t="s">
        <v>173</v>
      </c>
      <c r="C25" s="165" t="s">
        <v>222</v>
      </c>
      <c r="D25" s="167">
        <v>20250</v>
      </c>
      <c r="E25" s="167">
        <v>20250</v>
      </c>
      <c r="F25" s="167"/>
      <c r="G25" s="167"/>
      <c r="H25" s="167"/>
      <c r="I25" s="167"/>
      <c r="J25" s="176" t="s">
        <v>173</v>
      </c>
      <c r="K25" s="177" t="s">
        <v>188</v>
      </c>
      <c r="L25" s="176" t="s">
        <v>223</v>
      </c>
      <c r="M25" s="58">
        <v>10000</v>
      </c>
      <c r="N25" s="58">
        <v>10000</v>
      </c>
      <c r="O25" s="58"/>
      <c r="P25" s="58"/>
      <c r="Q25" s="58"/>
      <c r="R25" s="58"/>
    </row>
    <row r="26" ht="20.25" customHeight="1" spans="1:18">
      <c r="A26" s="165" t="s">
        <v>173</v>
      </c>
      <c r="B26" s="166" t="s">
        <v>177</v>
      </c>
      <c r="C26" s="165" t="s">
        <v>224</v>
      </c>
      <c r="D26" s="167">
        <v>20250</v>
      </c>
      <c r="E26" s="167">
        <v>20250</v>
      </c>
      <c r="F26" s="167"/>
      <c r="G26" s="167"/>
      <c r="H26" s="167"/>
      <c r="I26" s="167"/>
      <c r="J26" s="176" t="s">
        <v>173</v>
      </c>
      <c r="K26" s="177" t="s">
        <v>192</v>
      </c>
      <c r="L26" s="176" t="s">
        <v>225</v>
      </c>
      <c r="M26" s="58">
        <v>21000</v>
      </c>
      <c r="N26" s="58">
        <v>21000</v>
      </c>
      <c r="O26" s="58"/>
      <c r="P26" s="58"/>
      <c r="Q26" s="58"/>
      <c r="R26" s="58"/>
    </row>
    <row r="27" ht="20.25" customHeight="1" spans="1:18">
      <c r="A27" s="165" t="s">
        <v>226</v>
      </c>
      <c r="B27" s="166" t="s">
        <v>173</v>
      </c>
      <c r="C27" s="165" t="s">
        <v>227</v>
      </c>
      <c r="D27" s="167">
        <v>18000</v>
      </c>
      <c r="E27" s="167">
        <v>18000</v>
      </c>
      <c r="F27" s="167"/>
      <c r="G27" s="167"/>
      <c r="H27" s="167"/>
      <c r="I27" s="167"/>
      <c r="J27" s="176" t="s">
        <v>173</v>
      </c>
      <c r="K27" s="177" t="s">
        <v>164</v>
      </c>
      <c r="L27" s="176" t="s">
        <v>228</v>
      </c>
      <c r="M27" s="58">
        <v>30000</v>
      </c>
      <c r="N27" s="58">
        <v>30000</v>
      </c>
      <c r="O27" s="58"/>
      <c r="P27" s="58"/>
      <c r="Q27" s="58"/>
      <c r="R27" s="58"/>
    </row>
    <row r="28" ht="20.25" customHeight="1" spans="1:18">
      <c r="A28" s="165" t="s">
        <v>173</v>
      </c>
      <c r="B28" s="166" t="s">
        <v>177</v>
      </c>
      <c r="C28" s="165" t="s">
        <v>229</v>
      </c>
      <c r="D28" s="167">
        <v>18000</v>
      </c>
      <c r="E28" s="167">
        <v>18000</v>
      </c>
      <c r="F28" s="167"/>
      <c r="G28" s="167"/>
      <c r="H28" s="167"/>
      <c r="I28" s="167"/>
      <c r="J28" s="176" t="s">
        <v>173</v>
      </c>
      <c r="K28" s="177" t="s">
        <v>166</v>
      </c>
      <c r="L28" s="176" t="s">
        <v>205</v>
      </c>
      <c r="M28" s="58">
        <v>3000</v>
      </c>
      <c r="N28" s="58">
        <v>3000</v>
      </c>
      <c r="O28" s="58"/>
      <c r="P28" s="58"/>
      <c r="Q28" s="58"/>
      <c r="R28" s="58"/>
    </row>
    <row r="29" ht="20.25" customHeight="1" spans="1:18">
      <c r="A29" s="168"/>
      <c r="B29" s="169"/>
      <c r="C29" s="168"/>
      <c r="D29" s="35"/>
      <c r="E29" s="35"/>
      <c r="F29" s="35"/>
      <c r="G29" s="35"/>
      <c r="H29" s="35"/>
      <c r="I29" s="35"/>
      <c r="J29" s="176" t="s">
        <v>173</v>
      </c>
      <c r="K29" s="177" t="s">
        <v>170</v>
      </c>
      <c r="L29" s="176" t="s">
        <v>201</v>
      </c>
      <c r="M29" s="58">
        <v>2000</v>
      </c>
      <c r="N29" s="58">
        <v>2000</v>
      </c>
      <c r="O29" s="58"/>
      <c r="P29" s="58"/>
      <c r="Q29" s="58"/>
      <c r="R29" s="58"/>
    </row>
    <row r="30" ht="20.25" customHeight="1" spans="1:18">
      <c r="A30" s="168"/>
      <c r="B30" s="169"/>
      <c r="C30" s="168"/>
      <c r="D30" s="35"/>
      <c r="E30" s="35"/>
      <c r="F30" s="35"/>
      <c r="G30" s="35"/>
      <c r="H30" s="35"/>
      <c r="I30" s="35"/>
      <c r="J30" s="176" t="s">
        <v>173</v>
      </c>
      <c r="K30" s="177" t="s">
        <v>230</v>
      </c>
      <c r="L30" s="176" t="s">
        <v>231</v>
      </c>
      <c r="M30" s="58">
        <v>3000</v>
      </c>
      <c r="N30" s="58">
        <v>3000</v>
      </c>
      <c r="O30" s="58"/>
      <c r="P30" s="58"/>
      <c r="Q30" s="58"/>
      <c r="R30" s="58"/>
    </row>
    <row r="31" ht="20.25" customHeight="1" spans="1:18">
      <c r="A31" s="168"/>
      <c r="B31" s="169"/>
      <c r="C31" s="168"/>
      <c r="D31" s="35"/>
      <c r="E31" s="35"/>
      <c r="F31" s="35"/>
      <c r="G31" s="35"/>
      <c r="H31" s="35"/>
      <c r="I31" s="35"/>
      <c r="J31" s="176" t="s">
        <v>173</v>
      </c>
      <c r="K31" s="177" t="s">
        <v>232</v>
      </c>
      <c r="L31" s="176" t="s">
        <v>233</v>
      </c>
      <c r="M31" s="58">
        <v>48184.8</v>
      </c>
      <c r="N31" s="58">
        <v>48184.8</v>
      </c>
      <c r="O31" s="58"/>
      <c r="P31" s="58"/>
      <c r="Q31" s="58"/>
      <c r="R31" s="58"/>
    </row>
    <row r="32" ht="20.25" customHeight="1" spans="1:18">
      <c r="A32" s="168"/>
      <c r="B32" s="169"/>
      <c r="C32" s="168"/>
      <c r="D32" s="35"/>
      <c r="E32" s="35"/>
      <c r="F32" s="35"/>
      <c r="G32" s="35"/>
      <c r="H32" s="35"/>
      <c r="I32" s="35"/>
      <c r="J32" s="176" t="s">
        <v>173</v>
      </c>
      <c r="K32" s="177" t="s">
        <v>234</v>
      </c>
      <c r="L32" s="176" t="s">
        <v>235</v>
      </c>
      <c r="M32" s="58">
        <v>480</v>
      </c>
      <c r="N32" s="58">
        <v>480</v>
      </c>
      <c r="O32" s="58"/>
      <c r="P32" s="58"/>
      <c r="Q32" s="58"/>
      <c r="R32" s="58"/>
    </row>
    <row r="33" ht="20.25" customHeight="1" spans="1:18">
      <c r="A33" s="168"/>
      <c r="B33" s="169"/>
      <c r="C33" s="168"/>
      <c r="D33" s="35"/>
      <c r="E33" s="35"/>
      <c r="F33" s="35"/>
      <c r="G33" s="35"/>
      <c r="H33" s="35"/>
      <c r="I33" s="35"/>
      <c r="J33" s="176" t="s">
        <v>173</v>
      </c>
      <c r="K33" s="177" t="s">
        <v>236</v>
      </c>
      <c r="L33" s="176" t="s">
        <v>203</v>
      </c>
      <c r="M33" s="58">
        <v>18000</v>
      </c>
      <c r="N33" s="58">
        <v>18000</v>
      </c>
      <c r="O33" s="58"/>
      <c r="P33" s="58"/>
      <c r="Q33" s="58"/>
      <c r="R33" s="58"/>
    </row>
    <row r="34" ht="20.25" customHeight="1" spans="1:18">
      <c r="A34" s="168"/>
      <c r="B34" s="169"/>
      <c r="C34" s="168"/>
      <c r="D34" s="35"/>
      <c r="E34" s="35"/>
      <c r="F34" s="35"/>
      <c r="G34" s="35"/>
      <c r="H34" s="35"/>
      <c r="I34" s="35"/>
      <c r="J34" s="176" t="s">
        <v>173</v>
      </c>
      <c r="K34" s="177" t="s">
        <v>237</v>
      </c>
      <c r="L34" s="176" t="s">
        <v>238</v>
      </c>
      <c r="M34" s="58">
        <v>149400</v>
      </c>
      <c r="N34" s="58">
        <v>149400</v>
      </c>
      <c r="O34" s="58"/>
      <c r="P34" s="58"/>
      <c r="Q34" s="58"/>
      <c r="R34" s="58"/>
    </row>
    <row r="35" ht="20.25" customHeight="1" spans="1:18">
      <c r="A35" s="168"/>
      <c r="B35" s="169"/>
      <c r="C35" s="168"/>
      <c r="D35" s="35"/>
      <c r="E35" s="35"/>
      <c r="F35" s="35"/>
      <c r="G35" s="35"/>
      <c r="H35" s="35"/>
      <c r="I35" s="35"/>
      <c r="J35" s="176" t="s">
        <v>173</v>
      </c>
      <c r="K35" s="177" t="s">
        <v>186</v>
      </c>
      <c r="L35" s="176" t="s">
        <v>207</v>
      </c>
      <c r="M35" s="58">
        <v>10900</v>
      </c>
      <c r="N35" s="58">
        <v>10900</v>
      </c>
      <c r="O35" s="58"/>
      <c r="P35" s="58"/>
      <c r="Q35" s="58"/>
      <c r="R35" s="58"/>
    </row>
    <row r="36" ht="20.25" customHeight="1" spans="1:18">
      <c r="A36" s="168"/>
      <c r="B36" s="169"/>
      <c r="C36" s="168"/>
      <c r="D36" s="35"/>
      <c r="E36" s="35"/>
      <c r="F36" s="35"/>
      <c r="G36" s="35"/>
      <c r="H36" s="35"/>
      <c r="I36" s="35"/>
      <c r="J36" s="176" t="s">
        <v>239</v>
      </c>
      <c r="K36" s="177" t="s">
        <v>173</v>
      </c>
      <c r="L36" s="176" t="s">
        <v>227</v>
      </c>
      <c r="M36" s="58">
        <v>18000</v>
      </c>
      <c r="N36" s="58">
        <v>18000</v>
      </c>
      <c r="O36" s="58"/>
      <c r="P36" s="58"/>
      <c r="Q36" s="58"/>
      <c r="R36" s="58"/>
    </row>
    <row r="37" ht="20.25" customHeight="1" spans="1:18">
      <c r="A37" s="168"/>
      <c r="B37" s="169"/>
      <c r="C37" s="168"/>
      <c r="D37" s="35"/>
      <c r="E37" s="35"/>
      <c r="F37" s="35"/>
      <c r="G37" s="35"/>
      <c r="H37" s="35"/>
      <c r="I37" s="35"/>
      <c r="J37" s="176" t="s">
        <v>173</v>
      </c>
      <c r="K37" s="177" t="s">
        <v>197</v>
      </c>
      <c r="L37" s="176" t="s">
        <v>240</v>
      </c>
      <c r="M37" s="58">
        <v>18000</v>
      </c>
      <c r="N37" s="58">
        <v>18000</v>
      </c>
      <c r="O37" s="58"/>
      <c r="P37" s="58"/>
      <c r="Q37" s="58"/>
      <c r="R37" s="58"/>
    </row>
    <row r="38" ht="20.25" customHeight="1" spans="1:18">
      <c r="A38" s="168"/>
      <c r="B38" s="169"/>
      <c r="C38" s="168"/>
      <c r="D38" s="35"/>
      <c r="E38" s="35"/>
      <c r="F38" s="35"/>
      <c r="G38" s="35"/>
      <c r="H38" s="35"/>
      <c r="I38" s="35"/>
      <c r="J38" s="176" t="s">
        <v>241</v>
      </c>
      <c r="K38" s="177" t="s">
        <v>173</v>
      </c>
      <c r="L38" s="176" t="s">
        <v>242</v>
      </c>
      <c r="M38" s="58">
        <v>25000</v>
      </c>
      <c r="N38" s="58">
        <v>25000</v>
      </c>
      <c r="O38" s="58"/>
      <c r="P38" s="58"/>
      <c r="Q38" s="58"/>
      <c r="R38" s="58"/>
    </row>
    <row r="39" ht="20.25" customHeight="1" spans="1:18">
      <c r="A39" s="168"/>
      <c r="B39" s="169"/>
      <c r="C39" s="168"/>
      <c r="D39" s="35"/>
      <c r="E39" s="35"/>
      <c r="F39" s="35"/>
      <c r="G39" s="35"/>
      <c r="H39" s="35"/>
      <c r="I39" s="35"/>
      <c r="J39" s="176" t="s">
        <v>173</v>
      </c>
      <c r="K39" s="177" t="s">
        <v>180</v>
      </c>
      <c r="L39" s="176" t="s">
        <v>243</v>
      </c>
      <c r="M39" s="58">
        <v>25000</v>
      </c>
      <c r="N39" s="58">
        <v>25000</v>
      </c>
      <c r="O39" s="58"/>
      <c r="P39" s="58"/>
      <c r="Q39" s="58"/>
      <c r="R39" s="58"/>
    </row>
    <row r="40" ht="20.25" customHeight="1" spans="1:18">
      <c r="A40" s="170" t="s">
        <v>33</v>
      </c>
      <c r="B40" s="171"/>
      <c r="C40" s="172"/>
      <c r="D40" s="173">
        <v>3731186.87</v>
      </c>
      <c r="E40" s="173">
        <v>3731186.87</v>
      </c>
      <c r="F40" s="173"/>
      <c r="G40" s="173"/>
      <c r="H40" s="173"/>
      <c r="I40" s="173"/>
      <c r="J40" s="170" t="s">
        <v>33</v>
      </c>
      <c r="K40" s="171"/>
      <c r="L40" s="172"/>
      <c r="M40" s="63">
        <v>3731186.87</v>
      </c>
      <c r="N40" s="63">
        <v>3731186.87</v>
      </c>
      <c r="O40" s="63"/>
      <c r="P40" s="63"/>
      <c r="Q40" s="63"/>
      <c r="R40" s="63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40:C40"/>
    <mergeCell ref="J40:L40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4"/>
  <sheetViews>
    <sheetView workbookViewId="0">
      <selection activeCell="A10" sqref="$A10:$XFD10"/>
    </sheetView>
  </sheetViews>
  <sheetFormatPr defaultColWidth="10.3333333333333" defaultRowHeight="14.25" customHeight="1"/>
  <cols>
    <col min="1" max="1" width="23.5" style="126" customWidth="1"/>
    <col min="2" max="2" width="50.3888888888889" style="126" customWidth="1"/>
    <col min="3" max="3" width="28.3333333333333" style="1" customWidth="1"/>
    <col min="4" max="4" width="21.5" style="1" customWidth="1"/>
    <col min="5" max="9" width="28.3333333333333" style="1" customWidth="1"/>
    <col min="10" max="16384" width="10.3333333333333" style="2" customWidth="1"/>
  </cols>
  <sheetData>
    <row r="1" s="1" customFormat="1" ht="24" customHeight="1" spans="1:9">
      <c r="A1" s="126"/>
      <c r="B1" s="126"/>
      <c r="D1" s="152"/>
      <c r="F1" s="69"/>
      <c r="G1" s="69"/>
      <c r="H1" s="69"/>
      <c r="I1" s="39" t="s">
        <v>244</v>
      </c>
    </row>
    <row r="2" s="1" customFormat="1" ht="32.25" customHeight="1" spans="1:9">
      <c r="A2" s="153" t="s">
        <v>245</v>
      </c>
      <c r="B2" s="41"/>
      <c r="C2" s="41"/>
      <c r="D2" s="41"/>
      <c r="E2" s="41"/>
      <c r="F2" s="41"/>
      <c r="G2" s="41"/>
      <c r="H2" s="41"/>
      <c r="I2" s="41"/>
    </row>
    <row r="3" s="115" customFormat="1" ht="15" customHeight="1" spans="1:9">
      <c r="A3" s="116" t="s">
        <v>2</v>
      </c>
      <c r="B3" s="134"/>
      <c r="F3" s="122"/>
      <c r="G3" s="122"/>
      <c r="H3" s="122"/>
      <c r="I3" s="39" t="s">
        <v>3</v>
      </c>
    </row>
    <row r="4" s="1" customFormat="1" ht="20.25" customHeight="1" spans="1:9">
      <c r="A4" s="154" t="s">
        <v>127</v>
      </c>
      <c r="B4" s="155"/>
      <c r="C4" s="74" t="s">
        <v>37</v>
      </c>
      <c r="D4" s="75" t="s">
        <v>67</v>
      </c>
      <c r="E4" s="75"/>
      <c r="F4" s="75"/>
      <c r="G4" s="75"/>
      <c r="H4" s="76"/>
      <c r="I4" s="157" t="s">
        <v>68</v>
      </c>
    </row>
    <row r="5" s="1" customFormat="1" ht="20.25" customHeight="1" spans="1:9">
      <c r="A5" s="133" t="s">
        <v>56</v>
      </c>
      <c r="B5" s="156" t="s">
        <v>57</v>
      </c>
      <c r="C5" s="78"/>
      <c r="D5" s="76" t="s">
        <v>39</v>
      </c>
      <c r="E5" s="59" t="s">
        <v>176</v>
      </c>
      <c r="F5" s="59" t="s">
        <v>212</v>
      </c>
      <c r="G5" s="59" t="s">
        <v>246</v>
      </c>
      <c r="H5" s="59" t="s">
        <v>242</v>
      </c>
      <c r="I5" s="158"/>
    </row>
    <row r="6" s="1" customFormat="1" ht="20.25" customHeight="1" spans="1:9">
      <c r="A6" s="133" t="s">
        <v>154</v>
      </c>
      <c r="B6" s="156" t="s">
        <v>155</v>
      </c>
      <c r="C6" s="133" t="s">
        <v>156</v>
      </c>
      <c r="D6" s="133" t="s">
        <v>157</v>
      </c>
      <c r="E6" s="133" t="s">
        <v>158</v>
      </c>
      <c r="F6" s="133" t="s">
        <v>159</v>
      </c>
      <c r="G6" s="133" t="s">
        <v>160</v>
      </c>
      <c r="H6" s="133" t="s">
        <v>161</v>
      </c>
      <c r="I6" s="159" t="s">
        <v>162</v>
      </c>
    </row>
    <row r="7" s="1" customFormat="1" ht="20.25" customHeight="1" spans="1:9">
      <c r="A7" s="67" t="s">
        <v>69</v>
      </c>
      <c r="B7" s="67" t="s">
        <v>70</v>
      </c>
      <c r="C7" s="63">
        <v>2834610.84</v>
      </c>
      <c r="D7" s="63">
        <v>2834610.84</v>
      </c>
      <c r="E7" s="63">
        <v>2465546.04</v>
      </c>
      <c r="F7" s="63">
        <v>326064.8</v>
      </c>
      <c r="G7" s="63">
        <v>18000</v>
      </c>
      <c r="H7" s="63">
        <v>25000</v>
      </c>
      <c r="I7" s="63"/>
    </row>
    <row r="8" ht="20.25" customHeight="1" spans="1:9">
      <c r="A8" s="67" t="s">
        <v>71</v>
      </c>
      <c r="B8" s="67" t="s">
        <v>72</v>
      </c>
      <c r="C8" s="63">
        <v>2834610.84</v>
      </c>
      <c r="D8" s="63">
        <v>2834610.84</v>
      </c>
      <c r="E8" s="63">
        <v>2465546.04</v>
      </c>
      <c r="F8" s="63">
        <v>326064.8</v>
      </c>
      <c r="G8" s="63">
        <v>18000</v>
      </c>
      <c r="H8" s="63">
        <v>25000</v>
      </c>
      <c r="I8" s="63"/>
    </row>
    <row r="9" ht="20.25" customHeight="1" spans="1:9">
      <c r="A9" s="67" t="s">
        <v>73</v>
      </c>
      <c r="B9" s="67" t="s">
        <v>74</v>
      </c>
      <c r="C9" s="63">
        <v>2484028</v>
      </c>
      <c r="D9" s="63">
        <v>2484028</v>
      </c>
      <c r="E9" s="63">
        <v>2141600.8</v>
      </c>
      <c r="F9" s="63">
        <v>319677.2</v>
      </c>
      <c r="G9" s="63">
        <v>18000</v>
      </c>
      <c r="H9" s="63">
        <v>4750</v>
      </c>
      <c r="I9" s="63"/>
    </row>
    <row r="10" ht="20.25" customHeight="1" spans="1:9">
      <c r="A10" s="67" t="s">
        <v>75</v>
      </c>
      <c r="B10" s="67" t="s">
        <v>76</v>
      </c>
      <c r="C10" s="63">
        <v>350582.84</v>
      </c>
      <c r="D10" s="63">
        <v>350582.84</v>
      </c>
      <c r="E10" s="63">
        <v>323945.24</v>
      </c>
      <c r="F10" s="63">
        <v>6387.6</v>
      </c>
      <c r="G10" s="63"/>
      <c r="H10" s="63">
        <v>20250</v>
      </c>
      <c r="I10" s="63"/>
    </row>
    <row r="11" ht="20.25" customHeight="1" spans="1:9">
      <c r="A11" s="67" t="s">
        <v>92</v>
      </c>
      <c r="B11" s="67" t="s">
        <v>93</v>
      </c>
      <c r="C11" s="63">
        <v>391690.16</v>
      </c>
      <c r="D11" s="63">
        <v>391690.16</v>
      </c>
      <c r="E11" s="63">
        <v>388790.16</v>
      </c>
      <c r="F11" s="63">
        <v>2900</v>
      </c>
      <c r="G11" s="63"/>
      <c r="H11" s="63"/>
      <c r="I11" s="63"/>
    </row>
    <row r="12" ht="20.25" customHeight="1" spans="1:9">
      <c r="A12" s="67" t="s">
        <v>94</v>
      </c>
      <c r="B12" s="67" t="s">
        <v>95</v>
      </c>
      <c r="C12" s="63">
        <v>391690.16</v>
      </c>
      <c r="D12" s="63">
        <v>391690.16</v>
      </c>
      <c r="E12" s="63">
        <v>388790.16</v>
      </c>
      <c r="F12" s="63">
        <v>2900</v>
      </c>
      <c r="G12" s="63"/>
      <c r="H12" s="63"/>
      <c r="I12" s="63"/>
    </row>
    <row r="13" ht="20.25" customHeight="1" spans="1:9">
      <c r="A13" s="67" t="s">
        <v>96</v>
      </c>
      <c r="B13" s="67" t="s">
        <v>97</v>
      </c>
      <c r="C13" s="63">
        <v>2900</v>
      </c>
      <c r="D13" s="63">
        <v>2900</v>
      </c>
      <c r="E13" s="63"/>
      <c r="F13" s="63">
        <v>2900</v>
      </c>
      <c r="G13" s="63"/>
      <c r="H13" s="63"/>
      <c r="I13" s="63"/>
    </row>
    <row r="14" ht="20.25" customHeight="1" spans="1:9">
      <c r="A14" s="67" t="s">
        <v>98</v>
      </c>
      <c r="B14" s="67" t="s">
        <v>99</v>
      </c>
      <c r="C14" s="63">
        <v>259193.44</v>
      </c>
      <c r="D14" s="63">
        <v>259193.44</v>
      </c>
      <c r="E14" s="63">
        <v>259193.44</v>
      </c>
      <c r="F14" s="63"/>
      <c r="G14" s="63"/>
      <c r="H14" s="63"/>
      <c r="I14" s="63"/>
    </row>
    <row r="15" ht="20.25" customHeight="1" spans="1:9">
      <c r="A15" s="67" t="s">
        <v>100</v>
      </c>
      <c r="B15" s="67" t="s">
        <v>101</v>
      </c>
      <c r="C15" s="63">
        <v>129596.72</v>
      </c>
      <c r="D15" s="63">
        <v>129596.72</v>
      </c>
      <c r="E15" s="63">
        <v>129596.72</v>
      </c>
      <c r="F15" s="63"/>
      <c r="G15" s="63"/>
      <c r="H15" s="63"/>
      <c r="I15" s="63"/>
    </row>
    <row r="16" ht="20.25" customHeight="1" spans="1:9">
      <c r="A16" s="67" t="s">
        <v>102</v>
      </c>
      <c r="B16" s="67" t="s">
        <v>103</v>
      </c>
      <c r="C16" s="63">
        <v>292562.79</v>
      </c>
      <c r="D16" s="63">
        <v>292562.79</v>
      </c>
      <c r="E16" s="63">
        <v>292562.79</v>
      </c>
      <c r="F16" s="63"/>
      <c r="G16" s="63"/>
      <c r="H16" s="63"/>
      <c r="I16" s="63"/>
    </row>
    <row r="17" ht="20.25" customHeight="1" spans="1:9">
      <c r="A17" s="67" t="s">
        <v>104</v>
      </c>
      <c r="B17" s="67" t="s">
        <v>105</v>
      </c>
      <c r="C17" s="63">
        <v>292562.79</v>
      </c>
      <c r="D17" s="63">
        <v>292562.79</v>
      </c>
      <c r="E17" s="63">
        <v>292562.79</v>
      </c>
      <c r="F17" s="63"/>
      <c r="G17" s="63"/>
      <c r="H17" s="63"/>
      <c r="I17" s="63"/>
    </row>
    <row r="18" ht="20.25" customHeight="1" spans="1:9">
      <c r="A18" s="67" t="s">
        <v>106</v>
      </c>
      <c r="B18" s="67" t="s">
        <v>107</v>
      </c>
      <c r="C18" s="63">
        <v>154656.5</v>
      </c>
      <c r="D18" s="63">
        <v>154656.5</v>
      </c>
      <c r="E18" s="63">
        <v>154656.5</v>
      </c>
      <c r="F18" s="63"/>
      <c r="G18" s="63"/>
      <c r="H18" s="63"/>
      <c r="I18" s="63"/>
    </row>
    <row r="19" ht="20.25" customHeight="1" spans="1:9">
      <c r="A19" s="67" t="s">
        <v>108</v>
      </c>
      <c r="B19" s="67" t="s">
        <v>109</v>
      </c>
      <c r="C19" s="63">
        <v>23629.2</v>
      </c>
      <c r="D19" s="63">
        <v>23629.2</v>
      </c>
      <c r="E19" s="63">
        <v>23629.2</v>
      </c>
      <c r="F19" s="63"/>
      <c r="G19" s="63"/>
      <c r="H19" s="63"/>
      <c r="I19" s="63"/>
    </row>
    <row r="20" ht="20.25" customHeight="1" spans="1:9">
      <c r="A20" s="67" t="s">
        <v>110</v>
      </c>
      <c r="B20" s="67" t="s">
        <v>111</v>
      </c>
      <c r="C20" s="63">
        <v>114277.09</v>
      </c>
      <c r="D20" s="63">
        <v>114277.09</v>
      </c>
      <c r="E20" s="63">
        <v>114277.09</v>
      </c>
      <c r="F20" s="63"/>
      <c r="G20" s="63"/>
      <c r="H20" s="63"/>
      <c r="I20" s="63"/>
    </row>
    <row r="21" ht="20.25" customHeight="1" spans="1:9">
      <c r="A21" s="67" t="s">
        <v>112</v>
      </c>
      <c r="B21" s="67" t="s">
        <v>113</v>
      </c>
      <c r="C21" s="63">
        <v>212323.08</v>
      </c>
      <c r="D21" s="63">
        <v>212323.08</v>
      </c>
      <c r="E21" s="63">
        <v>212323.08</v>
      </c>
      <c r="F21" s="63"/>
      <c r="G21" s="63"/>
      <c r="H21" s="63"/>
      <c r="I21" s="63"/>
    </row>
    <row r="22" ht="20.25" customHeight="1" spans="1:9">
      <c r="A22" s="67" t="s">
        <v>114</v>
      </c>
      <c r="B22" s="67" t="s">
        <v>115</v>
      </c>
      <c r="C22" s="63">
        <v>212323.08</v>
      </c>
      <c r="D22" s="63">
        <v>212323.08</v>
      </c>
      <c r="E22" s="63">
        <v>212323.08</v>
      </c>
      <c r="F22" s="63"/>
      <c r="G22" s="63"/>
      <c r="H22" s="63"/>
      <c r="I22" s="63"/>
    </row>
    <row r="23" ht="20.25" customHeight="1" spans="1:9">
      <c r="A23" s="67" t="s">
        <v>116</v>
      </c>
      <c r="B23" s="67" t="s">
        <v>117</v>
      </c>
      <c r="C23" s="63">
        <v>212323.08</v>
      </c>
      <c r="D23" s="63">
        <v>212323.08</v>
      </c>
      <c r="E23" s="63">
        <v>212323.08</v>
      </c>
      <c r="F23" s="63"/>
      <c r="G23" s="63"/>
      <c r="H23" s="63"/>
      <c r="I23" s="63"/>
    </row>
    <row r="24" s="1" customFormat="1" ht="20.25" customHeight="1" spans="1:9">
      <c r="A24" s="17" t="s">
        <v>124</v>
      </c>
      <c r="B24" s="75"/>
      <c r="C24" s="63">
        <v>3731186.87</v>
      </c>
      <c r="D24" s="63">
        <v>3731186.87</v>
      </c>
      <c r="E24" s="63">
        <v>3359222.07</v>
      </c>
      <c r="F24" s="63">
        <v>328964.8</v>
      </c>
      <c r="G24" s="63">
        <v>18000</v>
      </c>
      <c r="H24" s="63">
        <v>25000</v>
      </c>
      <c r="I24" s="63"/>
    </row>
  </sheetData>
  <mergeCells count="7">
    <mergeCell ref="A2:I2"/>
    <mergeCell ref="A3:H3"/>
    <mergeCell ref="A4:B4"/>
    <mergeCell ref="D4:H4"/>
    <mergeCell ref="A24:B24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11"/>
  <sheetViews>
    <sheetView topLeftCell="A73" workbookViewId="0">
      <selection activeCell="D116" sqref="D116"/>
    </sheetView>
  </sheetViews>
  <sheetFormatPr defaultColWidth="10.6666666666667" defaultRowHeight="14.25" customHeight="1"/>
  <cols>
    <col min="1" max="1" width="22.6666666666667" style="1" customWidth="1"/>
    <col min="2" max="2" width="29.9444444444444" style="1" customWidth="1"/>
    <col min="3" max="3" width="25.9444444444444" style="1" customWidth="1"/>
    <col min="4" max="4" width="13" style="1" customWidth="1"/>
    <col min="5" max="5" width="48.8333333333333" style="1" customWidth="1"/>
    <col min="6" max="6" width="11.5" style="1" customWidth="1"/>
    <col min="7" max="7" width="45.9444444444444" style="1" customWidth="1"/>
    <col min="8" max="8" width="22.6666666666667" style="1" customWidth="1"/>
    <col min="9" max="9" width="24.3333333333333" style="1" customWidth="1"/>
    <col min="10" max="16" width="13.8333333333333" style="1" customWidth="1"/>
    <col min="17" max="22" width="13.1666666666667" style="1" customWidth="1"/>
    <col min="23" max="16384" width="10.6666666666667" style="2" customWidth="1"/>
  </cols>
  <sheetData>
    <row r="1" s="1" customFormat="1" ht="13.5" customHeight="1" spans="1:22">
      <c r="A1" s="115"/>
      <c r="B1" s="115"/>
      <c r="C1" s="115"/>
      <c r="D1" s="134"/>
      <c r="E1" s="134"/>
      <c r="F1" s="134"/>
      <c r="G1" s="134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39" t="s">
        <v>247</v>
      </c>
    </row>
    <row r="2" s="1" customFormat="1" ht="36" customHeight="1" spans="1:22">
      <c r="A2" s="3" t="s">
        <v>248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ht="15" customHeight="1" spans="1:22">
      <c r="A3" s="149" t="s">
        <v>2</v>
      </c>
      <c r="B3" s="136"/>
      <c r="C3" s="136"/>
      <c r="D3" s="136"/>
      <c r="E3" s="136"/>
      <c r="F3" s="136"/>
      <c r="G3" s="136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39" t="s">
        <v>249</v>
      </c>
    </row>
    <row r="4" s="1" customFormat="1" ht="21.75" customHeight="1" spans="1:22">
      <c r="A4" s="29" t="s">
        <v>250</v>
      </c>
      <c r="B4" s="29" t="s">
        <v>251</v>
      </c>
      <c r="C4" s="29" t="s">
        <v>252</v>
      </c>
      <c r="D4" s="7" t="s">
        <v>253</v>
      </c>
      <c r="E4" s="7" t="s">
        <v>254</v>
      </c>
      <c r="F4" s="7" t="s">
        <v>255</v>
      </c>
      <c r="G4" s="7" t="s">
        <v>256</v>
      </c>
      <c r="H4" s="74" t="s">
        <v>37</v>
      </c>
      <c r="I4" s="17" t="s">
        <v>257</v>
      </c>
      <c r="J4" s="75"/>
      <c r="K4" s="75"/>
      <c r="L4" s="75"/>
      <c r="M4" s="75"/>
      <c r="N4" s="75"/>
      <c r="O4" s="75"/>
      <c r="P4" s="75"/>
      <c r="Q4" s="7" t="s">
        <v>43</v>
      </c>
      <c r="R4" s="17" t="s">
        <v>44</v>
      </c>
      <c r="S4" s="75"/>
      <c r="T4" s="75"/>
      <c r="U4" s="75"/>
      <c r="V4" s="76"/>
    </row>
    <row r="5" s="1" customFormat="1" ht="21.75" customHeight="1" spans="1:22">
      <c r="A5" s="138"/>
      <c r="B5" s="138"/>
      <c r="C5" s="138"/>
      <c r="D5" s="11"/>
      <c r="E5" s="11"/>
      <c r="F5" s="11"/>
      <c r="G5" s="11"/>
      <c r="H5" s="86"/>
      <c r="I5" s="17" t="s">
        <v>58</v>
      </c>
      <c r="J5" s="75"/>
      <c r="K5" s="75"/>
      <c r="L5" s="75"/>
      <c r="M5" s="75"/>
      <c r="N5" s="75"/>
      <c r="O5" s="7" t="s">
        <v>59</v>
      </c>
      <c r="P5" s="7" t="s">
        <v>60</v>
      </c>
      <c r="Q5" s="11"/>
      <c r="R5" s="7" t="s">
        <v>39</v>
      </c>
      <c r="S5" s="7" t="s">
        <v>45</v>
      </c>
      <c r="T5" s="7" t="s">
        <v>258</v>
      </c>
      <c r="U5" s="7" t="s">
        <v>48</v>
      </c>
      <c r="V5" s="7" t="s">
        <v>49</v>
      </c>
    </row>
    <row r="6" s="1" customFormat="1" ht="40.5" customHeight="1" spans="1:22">
      <c r="A6" s="138"/>
      <c r="B6" s="138"/>
      <c r="C6" s="138"/>
      <c r="D6" s="11"/>
      <c r="E6" s="11"/>
      <c r="F6" s="11"/>
      <c r="G6" s="11"/>
      <c r="H6" s="86"/>
      <c r="I6" s="54" t="s">
        <v>39</v>
      </c>
      <c r="J6" s="54" t="s">
        <v>259</v>
      </c>
      <c r="K6" s="54" t="s">
        <v>260</v>
      </c>
      <c r="L6" s="54" t="s">
        <v>261</v>
      </c>
      <c r="M6" s="54" t="s">
        <v>262</v>
      </c>
      <c r="N6" s="54" t="s">
        <v>263</v>
      </c>
      <c r="O6" s="11"/>
      <c r="P6" s="11"/>
      <c r="Q6" s="11"/>
      <c r="R6" s="11"/>
      <c r="S6" s="11"/>
      <c r="T6" s="11"/>
      <c r="U6" s="11"/>
      <c r="V6" s="11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50" t="s">
        <v>51</v>
      </c>
      <c r="B8" s="150"/>
      <c r="C8" s="150"/>
      <c r="D8" s="150"/>
      <c r="E8" s="150"/>
      <c r="F8" s="150"/>
      <c r="G8" s="150"/>
      <c r="H8" s="63">
        <v>3731186.87</v>
      </c>
      <c r="I8" s="63">
        <v>3731186.87</v>
      </c>
      <c r="J8" s="63">
        <v>3731186.87</v>
      </c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</row>
    <row r="9" customHeight="1" spans="1:22">
      <c r="A9" s="150" t="s">
        <v>53</v>
      </c>
      <c r="B9" s="150" t="s">
        <v>173</v>
      </c>
      <c r="C9" s="150" t="s">
        <v>173</v>
      </c>
      <c r="D9" s="150"/>
      <c r="E9" s="150"/>
      <c r="F9" s="150"/>
      <c r="G9" s="150"/>
      <c r="H9" s="63">
        <v>463280.44</v>
      </c>
      <c r="I9" s="63">
        <v>463280.44</v>
      </c>
      <c r="J9" s="63">
        <v>463280.44</v>
      </c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</row>
    <row r="10" customHeight="1" spans="1:22">
      <c r="A10" s="150"/>
      <c r="B10" s="150" t="s">
        <v>264</v>
      </c>
      <c r="C10" s="150" t="s">
        <v>264</v>
      </c>
      <c r="D10" s="150" t="s">
        <v>173</v>
      </c>
      <c r="E10" s="150" t="s">
        <v>173</v>
      </c>
      <c r="F10" s="150" t="s">
        <v>173</v>
      </c>
      <c r="G10" s="150" t="s">
        <v>173</v>
      </c>
      <c r="H10" s="63">
        <v>323728</v>
      </c>
      <c r="I10" s="63">
        <v>323728</v>
      </c>
      <c r="J10" s="63">
        <v>323728</v>
      </c>
      <c r="K10" s="63"/>
      <c r="L10" s="63"/>
      <c r="M10" s="63"/>
      <c r="N10" s="63"/>
      <c r="O10" s="63"/>
      <c r="P10" s="63"/>
      <c r="Q10" s="63"/>
      <c r="R10" s="63"/>
      <c r="S10" s="63"/>
      <c r="T10" s="63"/>
      <c r="U10" s="63"/>
      <c r="V10" s="63"/>
    </row>
    <row r="11" customHeight="1" spans="1:22">
      <c r="A11" s="35"/>
      <c r="B11" s="35"/>
      <c r="C11" s="35"/>
      <c r="D11" s="150" t="s">
        <v>75</v>
      </c>
      <c r="E11" s="150" t="s">
        <v>265</v>
      </c>
      <c r="F11" s="150" t="s">
        <v>266</v>
      </c>
      <c r="G11" s="150" t="s">
        <v>267</v>
      </c>
      <c r="H11" s="63">
        <v>95376</v>
      </c>
      <c r="I11" s="63">
        <v>95376</v>
      </c>
      <c r="J11" s="63">
        <v>95376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</row>
    <row r="12" customHeight="1" spans="1:22">
      <c r="A12" s="35"/>
      <c r="B12" s="35"/>
      <c r="C12" s="35"/>
      <c r="D12" s="150" t="s">
        <v>75</v>
      </c>
      <c r="E12" s="150" t="s">
        <v>265</v>
      </c>
      <c r="F12" s="150" t="s">
        <v>268</v>
      </c>
      <c r="G12" s="150" t="s">
        <v>269</v>
      </c>
      <c r="H12" s="63">
        <v>12240</v>
      </c>
      <c r="I12" s="63">
        <v>12240</v>
      </c>
      <c r="J12" s="63">
        <v>12240</v>
      </c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</row>
    <row r="13" customHeight="1" spans="1:22">
      <c r="A13" s="35"/>
      <c r="B13" s="35"/>
      <c r="C13" s="35"/>
      <c r="D13" s="150" t="s">
        <v>75</v>
      </c>
      <c r="E13" s="150" t="s">
        <v>265</v>
      </c>
      <c r="F13" s="150" t="s">
        <v>270</v>
      </c>
      <c r="G13" s="150" t="s">
        <v>271</v>
      </c>
      <c r="H13" s="63">
        <v>7948</v>
      </c>
      <c r="I13" s="63">
        <v>7948</v>
      </c>
      <c r="J13" s="63">
        <v>7948</v>
      </c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</row>
    <row r="14" customHeight="1" spans="1:22">
      <c r="A14" s="35"/>
      <c r="B14" s="35"/>
      <c r="C14" s="35"/>
      <c r="D14" s="150" t="s">
        <v>75</v>
      </c>
      <c r="E14" s="150" t="s">
        <v>265</v>
      </c>
      <c r="F14" s="150" t="s">
        <v>272</v>
      </c>
      <c r="G14" s="150" t="s">
        <v>273</v>
      </c>
      <c r="H14" s="63">
        <v>116976</v>
      </c>
      <c r="I14" s="63">
        <v>116976</v>
      </c>
      <c r="J14" s="63">
        <v>116976</v>
      </c>
      <c r="K14" s="63"/>
      <c r="L14" s="63"/>
      <c r="M14" s="63"/>
      <c r="N14" s="63"/>
      <c r="O14" s="63"/>
      <c r="P14" s="63"/>
      <c r="Q14" s="63"/>
      <c r="R14" s="63"/>
      <c r="S14" s="63"/>
      <c r="T14" s="63"/>
      <c r="U14" s="63"/>
      <c r="V14" s="63"/>
    </row>
    <row r="15" customHeight="1" spans="1:22">
      <c r="A15" s="35"/>
      <c r="B15" s="35"/>
      <c r="C15" s="35"/>
      <c r="D15" s="150" t="s">
        <v>75</v>
      </c>
      <c r="E15" s="150" t="s">
        <v>265</v>
      </c>
      <c r="F15" s="150" t="s">
        <v>272</v>
      </c>
      <c r="G15" s="150" t="s">
        <v>273</v>
      </c>
      <c r="H15" s="63">
        <v>52488</v>
      </c>
      <c r="I15" s="63">
        <v>52488</v>
      </c>
      <c r="J15" s="63">
        <v>52488</v>
      </c>
      <c r="K15" s="63"/>
      <c r="L15" s="63"/>
      <c r="M15" s="63"/>
      <c r="N15" s="63"/>
      <c r="O15" s="63"/>
      <c r="P15" s="63"/>
      <c r="Q15" s="63"/>
      <c r="R15" s="63"/>
      <c r="S15" s="63"/>
      <c r="T15" s="63"/>
      <c r="U15" s="63"/>
      <c r="V15" s="63"/>
    </row>
    <row r="16" customHeight="1" spans="1:22">
      <c r="A16" s="35"/>
      <c r="B16" s="35"/>
      <c r="C16" s="35"/>
      <c r="D16" s="150" t="s">
        <v>75</v>
      </c>
      <c r="E16" s="150" t="s">
        <v>265</v>
      </c>
      <c r="F16" s="150" t="s">
        <v>272</v>
      </c>
      <c r="G16" s="150" t="s">
        <v>273</v>
      </c>
      <c r="H16" s="63">
        <v>38700</v>
      </c>
      <c r="I16" s="63">
        <v>38700</v>
      </c>
      <c r="J16" s="63">
        <v>38700</v>
      </c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</row>
    <row r="17" customHeight="1" spans="1:22">
      <c r="A17" s="35"/>
      <c r="B17" s="150" t="s">
        <v>274</v>
      </c>
      <c r="C17" s="150" t="s">
        <v>274</v>
      </c>
      <c r="D17" s="35"/>
      <c r="E17" s="35"/>
      <c r="F17" s="35"/>
      <c r="G17" s="35"/>
      <c r="H17" s="63">
        <v>86846.04</v>
      </c>
      <c r="I17" s="63">
        <v>86846.04</v>
      </c>
      <c r="J17" s="63">
        <v>86846.04</v>
      </c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</row>
    <row r="18" customHeight="1" spans="1:22">
      <c r="A18" s="35"/>
      <c r="B18" s="35"/>
      <c r="C18" s="35"/>
      <c r="D18" s="150" t="s">
        <v>98</v>
      </c>
      <c r="E18" s="150" t="s">
        <v>275</v>
      </c>
      <c r="F18" s="150" t="s">
        <v>276</v>
      </c>
      <c r="G18" s="150" t="s">
        <v>277</v>
      </c>
      <c r="H18" s="63">
        <v>34758.4</v>
      </c>
      <c r="I18" s="63">
        <v>34758.4</v>
      </c>
      <c r="J18" s="63">
        <v>34758.4</v>
      </c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</row>
    <row r="19" customHeight="1" spans="1:22">
      <c r="A19" s="35"/>
      <c r="B19" s="35"/>
      <c r="C19" s="35"/>
      <c r="D19" s="150" t="s">
        <v>98</v>
      </c>
      <c r="E19" s="150" t="s">
        <v>275</v>
      </c>
      <c r="F19" s="150" t="s">
        <v>276</v>
      </c>
      <c r="G19" s="150" t="s">
        <v>277</v>
      </c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</row>
    <row r="20" customHeight="1" spans="1:22">
      <c r="A20" s="35"/>
      <c r="B20" s="35"/>
      <c r="C20" s="35"/>
      <c r="D20" s="150" t="s">
        <v>100</v>
      </c>
      <c r="E20" s="150" t="s">
        <v>278</v>
      </c>
      <c r="F20" s="150" t="s">
        <v>279</v>
      </c>
      <c r="G20" s="150" t="s">
        <v>280</v>
      </c>
      <c r="H20" s="63">
        <v>17379.2</v>
      </c>
      <c r="I20" s="63">
        <v>17379.2</v>
      </c>
      <c r="J20" s="63">
        <v>17379.2</v>
      </c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</row>
    <row r="21" customHeight="1" spans="1:22">
      <c r="A21" s="35"/>
      <c r="B21" s="35"/>
      <c r="C21" s="35"/>
      <c r="D21" s="150" t="s">
        <v>100</v>
      </c>
      <c r="E21" s="150" t="s">
        <v>278</v>
      </c>
      <c r="F21" s="150" t="s">
        <v>279</v>
      </c>
      <c r="G21" s="150" t="s">
        <v>280</v>
      </c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  <c r="S21" s="63"/>
      <c r="T21" s="63"/>
      <c r="U21" s="63"/>
      <c r="V21" s="63"/>
    </row>
    <row r="22" customHeight="1" spans="1:22">
      <c r="A22" s="35"/>
      <c r="B22" s="35"/>
      <c r="C22" s="35"/>
      <c r="D22" s="150" t="s">
        <v>108</v>
      </c>
      <c r="E22" s="150" t="s">
        <v>281</v>
      </c>
      <c r="F22" s="150" t="s">
        <v>282</v>
      </c>
      <c r="G22" s="150" t="s">
        <v>283</v>
      </c>
      <c r="H22" s="63">
        <v>21724</v>
      </c>
      <c r="I22" s="63">
        <v>21724</v>
      </c>
      <c r="J22" s="63">
        <v>21724</v>
      </c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</row>
    <row r="23" customHeight="1" spans="1:22">
      <c r="A23" s="35"/>
      <c r="B23" s="35"/>
      <c r="C23" s="35"/>
      <c r="D23" s="150" t="s">
        <v>106</v>
      </c>
      <c r="E23" s="150" t="s">
        <v>284</v>
      </c>
      <c r="F23" s="150" t="s">
        <v>282</v>
      </c>
      <c r="G23" s="150" t="s">
        <v>283</v>
      </c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</row>
    <row r="24" customHeight="1" spans="1:22">
      <c r="A24" s="35"/>
      <c r="B24" s="35"/>
      <c r="C24" s="35"/>
      <c r="D24" s="150" t="s">
        <v>110</v>
      </c>
      <c r="E24" s="150" t="s">
        <v>285</v>
      </c>
      <c r="F24" s="150" t="s">
        <v>286</v>
      </c>
      <c r="G24" s="150" t="s">
        <v>287</v>
      </c>
      <c r="H24" s="63">
        <v>10862</v>
      </c>
      <c r="I24" s="63">
        <v>10862</v>
      </c>
      <c r="J24" s="63">
        <v>10862</v>
      </c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</row>
    <row r="25" customHeight="1" spans="1:22">
      <c r="A25" s="35"/>
      <c r="B25" s="35"/>
      <c r="C25" s="35"/>
      <c r="D25" s="150" t="s">
        <v>110</v>
      </c>
      <c r="E25" s="150" t="s">
        <v>285</v>
      </c>
      <c r="F25" s="150" t="s">
        <v>286</v>
      </c>
      <c r="G25" s="150" t="s">
        <v>287</v>
      </c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  <c r="S25" s="63"/>
      <c r="T25" s="63"/>
      <c r="U25" s="63"/>
      <c r="V25" s="63"/>
    </row>
    <row r="26" customHeight="1" spans="1:22">
      <c r="A26" s="35"/>
      <c r="B26" s="35"/>
      <c r="C26" s="35"/>
      <c r="D26" s="150" t="s">
        <v>110</v>
      </c>
      <c r="E26" s="150" t="s">
        <v>285</v>
      </c>
      <c r="F26" s="150" t="s">
        <v>286</v>
      </c>
      <c r="G26" s="150" t="s">
        <v>287</v>
      </c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  <c r="S26" s="63"/>
      <c r="T26" s="63"/>
      <c r="U26" s="63"/>
      <c r="V26" s="63"/>
    </row>
    <row r="27" customHeight="1" spans="1:22">
      <c r="A27" s="35"/>
      <c r="B27" s="35"/>
      <c r="C27" s="35"/>
      <c r="D27" s="150" t="s">
        <v>110</v>
      </c>
      <c r="E27" s="150" t="s">
        <v>285</v>
      </c>
      <c r="F27" s="150" t="s">
        <v>286</v>
      </c>
      <c r="G27" s="150" t="s">
        <v>287</v>
      </c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</row>
    <row r="28" customHeight="1" spans="1:22">
      <c r="A28" s="35"/>
      <c r="B28" s="35"/>
      <c r="C28" s="35"/>
      <c r="D28" s="150" t="s">
        <v>75</v>
      </c>
      <c r="E28" s="150" t="s">
        <v>265</v>
      </c>
      <c r="F28" s="150" t="s">
        <v>288</v>
      </c>
      <c r="G28" s="150" t="s">
        <v>289</v>
      </c>
      <c r="H28" s="63">
        <v>217.24</v>
      </c>
      <c r="I28" s="63">
        <v>217.24</v>
      </c>
      <c r="J28" s="63">
        <v>217.24</v>
      </c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</row>
    <row r="29" customHeight="1" spans="1:22">
      <c r="A29" s="35"/>
      <c r="B29" s="35"/>
      <c r="C29" s="35"/>
      <c r="D29" s="150" t="s">
        <v>108</v>
      </c>
      <c r="E29" s="150" t="s">
        <v>281</v>
      </c>
      <c r="F29" s="150" t="s">
        <v>288</v>
      </c>
      <c r="G29" s="150" t="s">
        <v>289</v>
      </c>
      <c r="H29" s="63">
        <v>1086.2</v>
      </c>
      <c r="I29" s="63">
        <v>1086.2</v>
      </c>
      <c r="J29" s="63">
        <v>1086.2</v>
      </c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</row>
    <row r="30" customHeight="1" spans="1:22">
      <c r="A30" s="35"/>
      <c r="B30" s="35"/>
      <c r="C30" s="35"/>
      <c r="D30" s="150" t="s">
        <v>106</v>
      </c>
      <c r="E30" s="150" t="s">
        <v>284</v>
      </c>
      <c r="F30" s="150" t="s">
        <v>288</v>
      </c>
      <c r="G30" s="150" t="s">
        <v>289</v>
      </c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  <c r="S30" s="63"/>
      <c r="T30" s="63"/>
      <c r="U30" s="63"/>
      <c r="V30" s="63"/>
    </row>
    <row r="31" customHeight="1" spans="1:22">
      <c r="A31" s="35"/>
      <c r="B31" s="35"/>
      <c r="C31" s="35"/>
      <c r="D31" s="150" t="s">
        <v>106</v>
      </c>
      <c r="E31" s="150" t="s">
        <v>284</v>
      </c>
      <c r="F31" s="150" t="s">
        <v>288</v>
      </c>
      <c r="G31" s="150" t="s">
        <v>289</v>
      </c>
      <c r="H31" s="63"/>
      <c r="I31" s="63"/>
      <c r="J31" s="63"/>
      <c r="K31" s="63"/>
      <c r="L31" s="63"/>
      <c r="M31" s="63"/>
      <c r="N31" s="63"/>
      <c r="O31" s="63"/>
      <c r="P31" s="63"/>
      <c r="Q31" s="63"/>
      <c r="R31" s="63"/>
      <c r="S31" s="63"/>
      <c r="T31" s="63"/>
      <c r="U31" s="63"/>
      <c r="V31" s="63"/>
    </row>
    <row r="32" customHeight="1" spans="1:22">
      <c r="A32" s="35"/>
      <c r="B32" s="35"/>
      <c r="C32" s="35"/>
      <c r="D32" s="150" t="s">
        <v>108</v>
      </c>
      <c r="E32" s="150" t="s">
        <v>281</v>
      </c>
      <c r="F32" s="150" t="s">
        <v>288</v>
      </c>
      <c r="G32" s="150" t="s">
        <v>289</v>
      </c>
      <c r="H32" s="63">
        <v>819</v>
      </c>
      <c r="I32" s="63">
        <v>819</v>
      </c>
      <c r="J32" s="63">
        <v>819</v>
      </c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</row>
    <row r="33" customHeight="1" spans="1:22">
      <c r="A33" s="35"/>
      <c r="B33" s="150" t="s">
        <v>290</v>
      </c>
      <c r="C33" s="150" t="s">
        <v>290</v>
      </c>
      <c r="D33" s="35"/>
      <c r="E33" s="35"/>
      <c r="F33" s="35"/>
      <c r="G33" s="35"/>
      <c r="H33" s="63">
        <v>26068.8</v>
      </c>
      <c r="I33" s="63">
        <v>26068.8</v>
      </c>
      <c r="J33" s="63">
        <v>26068.8</v>
      </c>
      <c r="K33" s="63"/>
      <c r="L33" s="63"/>
      <c r="M33" s="63"/>
      <c r="N33" s="63"/>
      <c r="O33" s="63"/>
      <c r="P33" s="63"/>
      <c r="Q33" s="63"/>
      <c r="R33" s="63"/>
      <c r="S33" s="63"/>
      <c r="T33" s="63"/>
      <c r="U33" s="63"/>
      <c r="V33" s="63"/>
    </row>
    <row r="34" customHeight="1" spans="1:22">
      <c r="A34" s="35"/>
      <c r="B34" s="35"/>
      <c r="C34" s="35"/>
      <c r="D34" s="150" t="s">
        <v>116</v>
      </c>
      <c r="E34" s="150" t="s">
        <v>290</v>
      </c>
      <c r="F34" s="150" t="s">
        <v>291</v>
      </c>
      <c r="G34" s="150" t="s">
        <v>290</v>
      </c>
      <c r="H34" s="63">
        <v>26068.8</v>
      </c>
      <c r="I34" s="63">
        <v>26068.8</v>
      </c>
      <c r="J34" s="63">
        <v>26068.8</v>
      </c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</row>
    <row r="35" customHeight="1" spans="1:22">
      <c r="A35" s="35"/>
      <c r="B35" s="35"/>
      <c r="C35" s="35"/>
      <c r="D35" s="150" t="s">
        <v>116</v>
      </c>
      <c r="E35" s="150" t="s">
        <v>290</v>
      </c>
      <c r="F35" s="150" t="s">
        <v>291</v>
      </c>
      <c r="G35" s="150" t="s">
        <v>290</v>
      </c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</row>
    <row r="36" customHeight="1" spans="1:22">
      <c r="A36" s="35"/>
      <c r="B36" s="150" t="s">
        <v>292</v>
      </c>
      <c r="C36" s="150" t="s">
        <v>292</v>
      </c>
      <c r="D36" s="35"/>
      <c r="E36" s="35"/>
      <c r="F36" s="35"/>
      <c r="G36" s="35"/>
      <c r="H36" s="63">
        <v>6315.6</v>
      </c>
      <c r="I36" s="63">
        <v>6315.6</v>
      </c>
      <c r="J36" s="63">
        <v>6315.6</v>
      </c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</row>
    <row r="37" customHeight="1" spans="1:22">
      <c r="A37" s="35"/>
      <c r="B37" s="35"/>
      <c r="C37" s="35"/>
      <c r="D37" s="150" t="s">
        <v>75</v>
      </c>
      <c r="E37" s="150" t="s">
        <v>265</v>
      </c>
      <c r="F37" s="150" t="s">
        <v>293</v>
      </c>
      <c r="G37" s="150" t="s">
        <v>292</v>
      </c>
      <c r="H37" s="63">
        <v>6315.6</v>
      </c>
      <c r="I37" s="63">
        <v>6315.6</v>
      </c>
      <c r="J37" s="63">
        <v>6315.6</v>
      </c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</row>
    <row r="38" customHeight="1" spans="1:22">
      <c r="A38" s="35"/>
      <c r="B38" s="150" t="s">
        <v>294</v>
      </c>
      <c r="C38" s="150" t="s">
        <v>295</v>
      </c>
      <c r="D38" s="35"/>
      <c r="E38" s="35"/>
      <c r="F38" s="35"/>
      <c r="G38" s="35"/>
      <c r="H38" s="63">
        <v>20250</v>
      </c>
      <c r="I38" s="63">
        <v>20250</v>
      </c>
      <c r="J38" s="63">
        <v>20250</v>
      </c>
      <c r="K38" s="63"/>
      <c r="L38" s="63"/>
      <c r="M38" s="63"/>
      <c r="N38" s="63"/>
      <c r="O38" s="63"/>
      <c r="P38" s="63"/>
      <c r="Q38" s="63"/>
      <c r="R38" s="63"/>
      <c r="S38" s="63"/>
      <c r="T38" s="63"/>
      <c r="U38" s="63"/>
      <c r="V38" s="63"/>
    </row>
    <row r="39" customHeight="1" spans="1:22">
      <c r="A39" s="35"/>
      <c r="B39" s="35"/>
      <c r="C39" s="35"/>
      <c r="D39" s="150" t="s">
        <v>90</v>
      </c>
      <c r="E39" s="150" t="s">
        <v>296</v>
      </c>
      <c r="F39" s="150" t="s">
        <v>297</v>
      </c>
      <c r="G39" s="150" t="s">
        <v>298</v>
      </c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  <c r="S39" s="63"/>
      <c r="T39" s="63"/>
      <c r="U39" s="63"/>
      <c r="V39" s="63"/>
    </row>
    <row r="40" customHeight="1" spans="1:22">
      <c r="A40" s="35"/>
      <c r="B40" s="35"/>
      <c r="C40" s="35"/>
      <c r="D40" s="150" t="s">
        <v>75</v>
      </c>
      <c r="E40" s="150" t="s">
        <v>265</v>
      </c>
      <c r="F40" s="150" t="s">
        <v>297</v>
      </c>
      <c r="G40" s="150" t="s">
        <v>298</v>
      </c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  <c r="S40" s="63"/>
      <c r="T40" s="63"/>
      <c r="U40" s="63"/>
      <c r="V40" s="63"/>
    </row>
    <row r="41" customHeight="1" spans="1:22">
      <c r="A41" s="35"/>
      <c r="B41" s="35"/>
      <c r="C41" s="35"/>
      <c r="D41" s="150" t="s">
        <v>75</v>
      </c>
      <c r="E41" s="150" t="s">
        <v>265</v>
      </c>
      <c r="F41" s="150" t="s">
        <v>297</v>
      </c>
      <c r="G41" s="150" t="s">
        <v>298</v>
      </c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  <c r="S41" s="63"/>
      <c r="T41" s="63"/>
      <c r="U41" s="63"/>
      <c r="V41" s="63"/>
    </row>
    <row r="42" customHeight="1" spans="1:22">
      <c r="A42" s="35"/>
      <c r="B42" s="35"/>
      <c r="C42" s="35"/>
      <c r="D42" s="150" t="s">
        <v>75</v>
      </c>
      <c r="E42" s="150" t="s">
        <v>265</v>
      </c>
      <c r="F42" s="150" t="s">
        <v>297</v>
      </c>
      <c r="G42" s="150" t="s">
        <v>298</v>
      </c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</row>
    <row r="43" customHeight="1" spans="1:22">
      <c r="A43" s="35"/>
      <c r="B43" s="35"/>
      <c r="C43" s="35"/>
      <c r="D43" s="150" t="s">
        <v>75</v>
      </c>
      <c r="E43" s="150" t="s">
        <v>265</v>
      </c>
      <c r="F43" s="150" t="s">
        <v>297</v>
      </c>
      <c r="G43" s="150" t="s">
        <v>298</v>
      </c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  <c r="S43" s="63"/>
      <c r="T43" s="63"/>
      <c r="U43" s="63"/>
      <c r="V43" s="63"/>
    </row>
    <row r="44" customHeight="1" spans="1:22">
      <c r="A44" s="35"/>
      <c r="B44" s="35"/>
      <c r="C44" s="35"/>
      <c r="D44" s="150" t="s">
        <v>86</v>
      </c>
      <c r="E44" s="150" t="s">
        <v>299</v>
      </c>
      <c r="F44" s="150" t="s">
        <v>297</v>
      </c>
      <c r="G44" s="150" t="s">
        <v>298</v>
      </c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  <c r="V44" s="63"/>
    </row>
    <row r="45" customHeight="1" spans="1:22">
      <c r="A45" s="35"/>
      <c r="B45" s="35"/>
      <c r="C45" s="35"/>
      <c r="D45" s="150" t="s">
        <v>84</v>
      </c>
      <c r="E45" s="150" t="s">
        <v>300</v>
      </c>
      <c r="F45" s="150" t="s">
        <v>297</v>
      </c>
      <c r="G45" s="150" t="s">
        <v>298</v>
      </c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</row>
    <row r="46" customHeight="1" spans="1:22">
      <c r="A46" s="35"/>
      <c r="B46" s="35"/>
      <c r="C46" s="35"/>
      <c r="D46" s="150" t="s">
        <v>82</v>
      </c>
      <c r="E46" s="150" t="s">
        <v>301</v>
      </c>
      <c r="F46" s="150" t="s">
        <v>297</v>
      </c>
      <c r="G46" s="150" t="s">
        <v>298</v>
      </c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</row>
    <row r="47" customHeight="1" spans="1:22">
      <c r="A47" s="35"/>
      <c r="B47" s="35"/>
      <c r="C47" s="35"/>
      <c r="D47" s="150" t="s">
        <v>75</v>
      </c>
      <c r="E47" s="150" t="s">
        <v>265</v>
      </c>
      <c r="F47" s="150" t="s">
        <v>302</v>
      </c>
      <c r="G47" s="150" t="s">
        <v>303</v>
      </c>
      <c r="H47" s="63">
        <v>20250</v>
      </c>
      <c r="I47" s="63">
        <v>20250</v>
      </c>
      <c r="J47" s="63">
        <v>20250</v>
      </c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</row>
    <row r="48" customHeight="1" spans="1:22">
      <c r="A48" s="35"/>
      <c r="B48" s="150" t="s">
        <v>294</v>
      </c>
      <c r="C48" s="150" t="s">
        <v>304</v>
      </c>
      <c r="D48" s="35"/>
      <c r="E48" s="35"/>
      <c r="F48" s="35"/>
      <c r="G48" s="35"/>
      <c r="H48" s="63">
        <v>72</v>
      </c>
      <c r="I48" s="63">
        <v>72</v>
      </c>
      <c r="J48" s="63">
        <v>72</v>
      </c>
      <c r="K48" s="63"/>
      <c r="L48" s="63"/>
      <c r="M48" s="63"/>
      <c r="N48" s="63"/>
      <c r="O48" s="63"/>
      <c r="P48" s="63"/>
      <c r="Q48" s="63"/>
      <c r="R48" s="63"/>
      <c r="S48" s="63"/>
      <c r="T48" s="63"/>
      <c r="U48" s="63"/>
      <c r="V48" s="63"/>
    </row>
    <row r="49" customHeight="1" spans="1:22">
      <c r="A49" s="35"/>
      <c r="B49" s="35"/>
      <c r="C49" s="35"/>
      <c r="D49" s="150" t="s">
        <v>75</v>
      </c>
      <c r="E49" s="150" t="s">
        <v>265</v>
      </c>
      <c r="F49" s="150" t="s">
        <v>305</v>
      </c>
      <c r="G49" s="150" t="s">
        <v>304</v>
      </c>
      <c r="H49" s="63">
        <v>72</v>
      </c>
      <c r="I49" s="63">
        <v>72</v>
      </c>
      <c r="J49" s="63">
        <v>72</v>
      </c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</row>
    <row r="50" customHeight="1" spans="1:22">
      <c r="A50" s="150" t="s">
        <v>52</v>
      </c>
      <c r="B50" s="35"/>
      <c r="C50" s="35"/>
      <c r="D50" s="35"/>
      <c r="E50" s="35"/>
      <c r="F50" s="35"/>
      <c r="G50" s="35"/>
      <c r="H50" s="63">
        <v>3267906.43</v>
      </c>
      <c r="I50" s="63">
        <v>3267906.43</v>
      </c>
      <c r="J50" s="63">
        <v>3267906.43</v>
      </c>
      <c r="K50" s="63"/>
      <c r="L50" s="63"/>
      <c r="M50" s="63"/>
      <c r="N50" s="63"/>
      <c r="O50" s="63"/>
      <c r="P50" s="63"/>
      <c r="Q50" s="63"/>
      <c r="R50" s="63"/>
      <c r="S50" s="63"/>
      <c r="T50" s="63"/>
      <c r="U50" s="63"/>
      <c r="V50" s="63"/>
    </row>
    <row r="51" customHeight="1" spans="1:22">
      <c r="A51" s="35"/>
      <c r="B51" s="150" t="s">
        <v>306</v>
      </c>
      <c r="C51" s="150" t="s">
        <v>306</v>
      </c>
      <c r="D51" s="35"/>
      <c r="E51" s="35"/>
      <c r="F51" s="35"/>
      <c r="G51" s="35"/>
      <c r="H51" s="63">
        <v>1996719</v>
      </c>
      <c r="I51" s="63">
        <v>1996719</v>
      </c>
      <c r="J51" s="63">
        <v>1996719</v>
      </c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</row>
    <row r="52" customHeight="1" spans="1:22">
      <c r="A52" s="35"/>
      <c r="B52" s="35"/>
      <c r="C52" s="35"/>
      <c r="D52" s="150" t="s">
        <v>73</v>
      </c>
      <c r="E52" s="150" t="s">
        <v>307</v>
      </c>
      <c r="F52" s="150" t="s">
        <v>266</v>
      </c>
      <c r="G52" s="150" t="s">
        <v>267</v>
      </c>
      <c r="H52" s="63">
        <v>631908</v>
      </c>
      <c r="I52" s="63">
        <v>631908</v>
      </c>
      <c r="J52" s="63">
        <v>631908</v>
      </c>
      <c r="K52" s="63"/>
      <c r="L52" s="63"/>
      <c r="M52" s="63"/>
      <c r="N52" s="63"/>
      <c r="O52" s="63"/>
      <c r="P52" s="63"/>
      <c r="Q52" s="63"/>
      <c r="R52" s="63"/>
      <c r="S52" s="63"/>
      <c r="T52" s="63"/>
      <c r="U52" s="63"/>
      <c r="V52" s="63"/>
    </row>
    <row r="53" customHeight="1" spans="1:22">
      <c r="A53" s="35"/>
      <c r="B53" s="35"/>
      <c r="C53" s="35"/>
      <c r="D53" s="150" t="s">
        <v>73</v>
      </c>
      <c r="E53" s="150" t="s">
        <v>307</v>
      </c>
      <c r="F53" s="150" t="s">
        <v>268</v>
      </c>
      <c r="G53" s="150" t="s">
        <v>269</v>
      </c>
      <c r="H53" s="63">
        <v>904152</v>
      </c>
      <c r="I53" s="63">
        <v>904152</v>
      </c>
      <c r="J53" s="63">
        <v>904152</v>
      </c>
      <c r="K53" s="63"/>
      <c r="L53" s="63"/>
      <c r="M53" s="63"/>
      <c r="N53" s="63"/>
      <c r="O53" s="63"/>
      <c r="P53" s="63"/>
      <c r="Q53" s="63"/>
      <c r="R53" s="63"/>
      <c r="S53" s="63"/>
      <c r="T53" s="63"/>
      <c r="U53" s="63"/>
      <c r="V53" s="63"/>
    </row>
    <row r="54" customHeight="1" spans="1:22">
      <c r="A54" s="35"/>
      <c r="B54" s="35"/>
      <c r="C54" s="35"/>
      <c r="D54" s="150" t="s">
        <v>73</v>
      </c>
      <c r="E54" s="150" t="s">
        <v>307</v>
      </c>
      <c r="F54" s="150" t="s">
        <v>270</v>
      </c>
      <c r="G54" s="150" t="s">
        <v>271</v>
      </c>
      <c r="H54" s="63">
        <v>52659</v>
      </c>
      <c r="I54" s="63">
        <v>52659</v>
      </c>
      <c r="J54" s="63">
        <v>52659</v>
      </c>
      <c r="K54" s="63"/>
      <c r="L54" s="63"/>
      <c r="M54" s="63"/>
      <c r="N54" s="63"/>
      <c r="O54" s="63"/>
      <c r="P54" s="63"/>
      <c r="Q54" s="63"/>
      <c r="R54" s="63"/>
      <c r="S54" s="63"/>
      <c r="T54" s="63"/>
      <c r="U54" s="63"/>
      <c r="V54" s="63"/>
    </row>
    <row r="55" customHeight="1" spans="1:22">
      <c r="A55" s="35"/>
      <c r="B55" s="35"/>
      <c r="C55" s="35"/>
      <c r="D55" s="150" t="s">
        <v>73</v>
      </c>
      <c r="E55" s="150" t="s">
        <v>307</v>
      </c>
      <c r="F55" s="150" t="s">
        <v>270</v>
      </c>
      <c r="G55" s="150" t="s">
        <v>271</v>
      </c>
      <c r="H55" s="63">
        <v>408000</v>
      </c>
      <c r="I55" s="63">
        <v>408000</v>
      </c>
      <c r="J55" s="63">
        <v>408000</v>
      </c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</row>
    <row r="56" customHeight="1" spans="1:22">
      <c r="A56" s="35"/>
      <c r="B56" s="150" t="s">
        <v>274</v>
      </c>
      <c r="C56" s="150" t="s">
        <v>274</v>
      </c>
      <c r="D56" s="35"/>
      <c r="E56" s="35"/>
      <c r="F56" s="35"/>
      <c r="G56" s="35"/>
      <c r="H56" s="63">
        <v>596126.87</v>
      </c>
      <c r="I56" s="63">
        <v>596126.87</v>
      </c>
      <c r="J56" s="63">
        <v>596126.87</v>
      </c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</row>
    <row r="57" customHeight="1" spans="1:22">
      <c r="A57" s="35"/>
      <c r="B57" s="35"/>
      <c r="C57" s="35"/>
      <c r="D57" s="150" t="s">
        <v>98</v>
      </c>
      <c r="E57" s="150" t="s">
        <v>275</v>
      </c>
      <c r="F57" s="150" t="s">
        <v>276</v>
      </c>
      <c r="G57" s="150" t="s">
        <v>277</v>
      </c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  <c r="S57" s="63"/>
      <c r="T57" s="63"/>
      <c r="U57" s="63"/>
      <c r="V57" s="63"/>
    </row>
    <row r="58" customHeight="1" spans="1:22">
      <c r="A58" s="35"/>
      <c r="B58" s="35"/>
      <c r="C58" s="35"/>
      <c r="D58" s="150" t="s">
        <v>98</v>
      </c>
      <c r="E58" s="150" t="s">
        <v>275</v>
      </c>
      <c r="F58" s="150" t="s">
        <v>276</v>
      </c>
      <c r="G58" s="150" t="s">
        <v>277</v>
      </c>
      <c r="H58" s="63">
        <v>224435.04</v>
      </c>
      <c r="I58" s="63">
        <v>224435.04</v>
      </c>
      <c r="J58" s="63">
        <v>224435.04</v>
      </c>
      <c r="K58" s="63"/>
      <c r="L58" s="63"/>
      <c r="M58" s="63"/>
      <c r="N58" s="63"/>
      <c r="O58" s="63"/>
      <c r="P58" s="63"/>
      <c r="Q58" s="63"/>
      <c r="R58" s="63"/>
      <c r="S58" s="63"/>
      <c r="T58" s="63"/>
      <c r="U58" s="63"/>
      <c r="V58" s="63"/>
    </row>
    <row r="59" customHeight="1" spans="1:22">
      <c r="A59" s="35"/>
      <c r="B59" s="35"/>
      <c r="C59" s="35"/>
      <c r="D59" s="150" t="s">
        <v>100</v>
      </c>
      <c r="E59" s="150" t="s">
        <v>278</v>
      </c>
      <c r="F59" s="150" t="s">
        <v>279</v>
      </c>
      <c r="G59" s="150" t="s">
        <v>280</v>
      </c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  <c r="S59" s="63"/>
      <c r="T59" s="63"/>
      <c r="U59" s="63"/>
      <c r="V59" s="63"/>
    </row>
    <row r="60" customHeight="1" spans="1:22">
      <c r="A60" s="35"/>
      <c r="B60" s="35"/>
      <c r="C60" s="35"/>
      <c r="D60" s="150" t="s">
        <v>100</v>
      </c>
      <c r="E60" s="150" t="s">
        <v>278</v>
      </c>
      <c r="F60" s="150" t="s">
        <v>279</v>
      </c>
      <c r="G60" s="150" t="s">
        <v>280</v>
      </c>
      <c r="H60" s="63">
        <v>112217.52</v>
      </c>
      <c r="I60" s="63">
        <v>112217.52</v>
      </c>
      <c r="J60" s="63">
        <v>112217.52</v>
      </c>
      <c r="K60" s="63"/>
      <c r="L60" s="63"/>
      <c r="M60" s="63"/>
      <c r="N60" s="63"/>
      <c r="O60" s="63"/>
      <c r="P60" s="63"/>
      <c r="Q60" s="63"/>
      <c r="R60" s="63"/>
      <c r="S60" s="63"/>
      <c r="T60" s="63"/>
      <c r="U60" s="63"/>
      <c r="V60" s="63"/>
    </row>
    <row r="61" customHeight="1" spans="1:22">
      <c r="A61" s="35"/>
      <c r="B61" s="35"/>
      <c r="C61" s="35"/>
      <c r="D61" s="150" t="s">
        <v>108</v>
      </c>
      <c r="E61" s="150" t="s">
        <v>281</v>
      </c>
      <c r="F61" s="150" t="s">
        <v>282</v>
      </c>
      <c r="G61" s="150" t="s">
        <v>283</v>
      </c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</row>
    <row r="62" customHeight="1" spans="1:22">
      <c r="A62" s="35"/>
      <c r="B62" s="35"/>
      <c r="C62" s="35"/>
      <c r="D62" s="150" t="s">
        <v>106</v>
      </c>
      <c r="E62" s="150" t="s">
        <v>284</v>
      </c>
      <c r="F62" s="150" t="s">
        <v>282</v>
      </c>
      <c r="G62" s="150" t="s">
        <v>283</v>
      </c>
      <c r="H62" s="63">
        <v>140271.9</v>
      </c>
      <c r="I62" s="63">
        <v>140271.9</v>
      </c>
      <c r="J62" s="63">
        <v>140271.9</v>
      </c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</row>
    <row r="63" customHeight="1" spans="1:22">
      <c r="A63" s="35"/>
      <c r="B63" s="35"/>
      <c r="C63" s="35"/>
      <c r="D63" s="150" t="s">
        <v>110</v>
      </c>
      <c r="E63" s="150" t="s">
        <v>285</v>
      </c>
      <c r="F63" s="150" t="s">
        <v>286</v>
      </c>
      <c r="G63" s="150" t="s">
        <v>287</v>
      </c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  <c r="S63" s="63"/>
      <c r="T63" s="63"/>
      <c r="U63" s="63"/>
      <c r="V63" s="63"/>
    </row>
    <row r="64" customHeight="1" spans="1:22">
      <c r="A64" s="35"/>
      <c r="B64" s="35"/>
      <c r="C64" s="35"/>
      <c r="D64" s="150" t="s">
        <v>110</v>
      </c>
      <c r="E64" s="150" t="s">
        <v>285</v>
      </c>
      <c r="F64" s="150" t="s">
        <v>286</v>
      </c>
      <c r="G64" s="150" t="s">
        <v>287</v>
      </c>
      <c r="H64" s="63">
        <v>33279.14</v>
      </c>
      <c r="I64" s="63">
        <v>33279.14</v>
      </c>
      <c r="J64" s="63">
        <v>33279.14</v>
      </c>
      <c r="K64" s="63"/>
      <c r="L64" s="63"/>
      <c r="M64" s="63"/>
      <c r="N64" s="63"/>
      <c r="O64" s="63"/>
      <c r="P64" s="63"/>
      <c r="Q64" s="63"/>
      <c r="R64" s="63"/>
      <c r="S64" s="63"/>
      <c r="T64" s="63"/>
      <c r="U64" s="63"/>
      <c r="V64" s="63"/>
    </row>
    <row r="65" customHeight="1" spans="1:22">
      <c r="A65" s="35"/>
      <c r="B65" s="35"/>
      <c r="C65" s="35"/>
      <c r="D65" s="150" t="s">
        <v>110</v>
      </c>
      <c r="E65" s="150" t="s">
        <v>285</v>
      </c>
      <c r="F65" s="150" t="s">
        <v>286</v>
      </c>
      <c r="G65" s="150" t="s">
        <v>287</v>
      </c>
      <c r="H65" s="63"/>
      <c r="I65" s="63"/>
      <c r="J65" s="63"/>
      <c r="K65" s="63"/>
      <c r="L65" s="63"/>
      <c r="M65" s="63"/>
      <c r="N65" s="63"/>
      <c r="O65" s="63"/>
      <c r="P65" s="63"/>
      <c r="Q65" s="63"/>
      <c r="R65" s="63"/>
      <c r="S65" s="63"/>
      <c r="T65" s="63"/>
      <c r="U65" s="63"/>
      <c r="V65" s="63"/>
    </row>
    <row r="66" customHeight="1" spans="1:22">
      <c r="A66" s="35"/>
      <c r="B66" s="35"/>
      <c r="C66" s="35"/>
      <c r="D66" s="150" t="s">
        <v>110</v>
      </c>
      <c r="E66" s="150" t="s">
        <v>285</v>
      </c>
      <c r="F66" s="150" t="s">
        <v>286</v>
      </c>
      <c r="G66" s="150" t="s">
        <v>287</v>
      </c>
      <c r="H66" s="63">
        <v>70135.95</v>
      </c>
      <c r="I66" s="63">
        <v>70135.95</v>
      </c>
      <c r="J66" s="63">
        <v>70135.95</v>
      </c>
      <c r="K66" s="63"/>
      <c r="L66" s="63"/>
      <c r="M66" s="63"/>
      <c r="N66" s="63"/>
      <c r="O66" s="63"/>
      <c r="P66" s="63"/>
      <c r="Q66" s="63"/>
      <c r="R66" s="63"/>
      <c r="S66" s="63"/>
      <c r="T66" s="63"/>
      <c r="U66" s="63"/>
      <c r="V66" s="63"/>
    </row>
    <row r="67" customHeight="1" spans="1:22">
      <c r="A67" s="35"/>
      <c r="B67" s="35"/>
      <c r="C67" s="35"/>
      <c r="D67" s="150" t="s">
        <v>108</v>
      </c>
      <c r="E67" s="150" t="s">
        <v>281</v>
      </c>
      <c r="F67" s="150" t="s">
        <v>288</v>
      </c>
      <c r="G67" s="150" t="s">
        <v>289</v>
      </c>
      <c r="H67" s="63"/>
      <c r="I67" s="63"/>
      <c r="J67" s="63"/>
      <c r="K67" s="63"/>
      <c r="L67" s="63"/>
      <c r="M67" s="63"/>
      <c r="N67" s="63"/>
      <c r="O67" s="63"/>
      <c r="P67" s="63"/>
      <c r="Q67" s="63"/>
      <c r="R67" s="63"/>
      <c r="S67" s="63"/>
      <c r="T67" s="63"/>
      <c r="U67" s="63"/>
      <c r="V67" s="63"/>
    </row>
    <row r="68" customHeight="1" spans="1:22">
      <c r="A68" s="35"/>
      <c r="B68" s="35"/>
      <c r="C68" s="35"/>
      <c r="D68" s="150" t="s">
        <v>73</v>
      </c>
      <c r="E68" s="150" t="s">
        <v>307</v>
      </c>
      <c r="F68" s="150" t="s">
        <v>288</v>
      </c>
      <c r="G68" s="150" t="s">
        <v>289</v>
      </c>
      <c r="H68" s="151">
        <v>1402.72</v>
      </c>
      <c r="I68" s="63">
        <v>1402.72</v>
      </c>
      <c r="J68" s="63">
        <v>1402.72</v>
      </c>
      <c r="K68" s="63"/>
      <c r="L68" s="63"/>
      <c r="M68" s="63"/>
      <c r="N68" s="63"/>
      <c r="O68" s="63"/>
      <c r="P68" s="63"/>
      <c r="Q68" s="63"/>
      <c r="R68" s="63"/>
      <c r="S68" s="63"/>
      <c r="T68" s="63"/>
      <c r="U68" s="63"/>
      <c r="V68" s="63"/>
    </row>
    <row r="69" customHeight="1" spans="1:22">
      <c r="A69" s="35"/>
      <c r="B69" s="35"/>
      <c r="C69" s="35"/>
      <c r="D69" s="150" t="s">
        <v>106</v>
      </c>
      <c r="E69" s="150" t="s">
        <v>284</v>
      </c>
      <c r="F69" s="150" t="s">
        <v>288</v>
      </c>
      <c r="G69" s="150" t="s">
        <v>289</v>
      </c>
      <c r="H69" s="63">
        <v>7013.6</v>
      </c>
      <c r="I69" s="63">
        <v>7013.6</v>
      </c>
      <c r="J69" s="63">
        <v>7013.6</v>
      </c>
      <c r="K69" s="63"/>
      <c r="L69" s="63"/>
      <c r="M69" s="63"/>
      <c r="N69" s="63"/>
      <c r="O69" s="63"/>
      <c r="P69" s="63"/>
      <c r="Q69" s="63"/>
      <c r="R69" s="63"/>
      <c r="S69" s="63"/>
      <c r="T69" s="63"/>
      <c r="U69" s="63"/>
      <c r="V69" s="63"/>
    </row>
    <row r="70" customHeight="1" spans="1:22">
      <c r="A70" s="35"/>
      <c r="B70" s="35"/>
      <c r="C70" s="35"/>
      <c r="D70" s="150" t="s">
        <v>106</v>
      </c>
      <c r="E70" s="150" t="s">
        <v>284</v>
      </c>
      <c r="F70" s="150" t="s">
        <v>288</v>
      </c>
      <c r="G70" s="150" t="s">
        <v>289</v>
      </c>
      <c r="H70" s="63">
        <v>7371</v>
      </c>
      <c r="I70" s="63">
        <v>7371</v>
      </c>
      <c r="J70" s="63">
        <v>7371</v>
      </c>
      <c r="K70" s="63"/>
      <c r="L70" s="63"/>
      <c r="M70" s="63"/>
      <c r="N70" s="63"/>
      <c r="O70" s="63"/>
      <c r="P70" s="63"/>
      <c r="Q70" s="63"/>
      <c r="R70" s="63"/>
      <c r="S70" s="63"/>
      <c r="T70" s="63"/>
      <c r="U70" s="63"/>
      <c r="V70" s="63"/>
    </row>
    <row r="71" customHeight="1" spans="1:22">
      <c r="A71" s="35"/>
      <c r="B71" s="35"/>
      <c r="C71" s="35"/>
      <c r="D71" s="150" t="s">
        <v>108</v>
      </c>
      <c r="E71" s="150" t="s">
        <v>281</v>
      </c>
      <c r="F71" s="150" t="s">
        <v>288</v>
      </c>
      <c r="G71" s="150" t="s">
        <v>289</v>
      </c>
      <c r="H71" s="63"/>
      <c r="I71" s="63"/>
      <c r="J71" s="63"/>
      <c r="K71" s="63"/>
      <c r="L71" s="63"/>
      <c r="M71" s="63"/>
      <c r="N71" s="63"/>
      <c r="O71" s="63"/>
      <c r="P71" s="63"/>
      <c r="Q71" s="63"/>
      <c r="R71" s="63"/>
      <c r="S71" s="63"/>
      <c r="T71" s="63"/>
      <c r="U71" s="63"/>
      <c r="V71" s="63"/>
    </row>
    <row r="72" customHeight="1" spans="1:22">
      <c r="A72" s="35"/>
      <c r="B72" s="150" t="s">
        <v>290</v>
      </c>
      <c r="C72" s="150" t="s">
        <v>290</v>
      </c>
      <c r="D72" s="35"/>
      <c r="E72" s="35"/>
      <c r="F72" s="35"/>
      <c r="G72" s="35"/>
      <c r="H72" s="63">
        <v>186254.28</v>
      </c>
      <c r="I72" s="63">
        <v>186254.28</v>
      </c>
      <c r="J72" s="63">
        <v>186254.28</v>
      </c>
      <c r="K72" s="63"/>
      <c r="L72" s="63"/>
      <c r="M72" s="63"/>
      <c r="N72" s="63"/>
      <c r="O72" s="63"/>
      <c r="P72" s="63"/>
      <c r="Q72" s="63"/>
      <c r="R72" s="63"/>
      <c r="S72" s="63"/>
      <c r="T72" s="63"/>
      <c r="U72" s="63"/>
      <c r="V72" s="63"/>
    </row>
    <row r="73" customHeight="1" spans="1:22">
      <c r="A73" s="35"/>
      <c r="B73" s="35"/>
      <c r="C73" s="35"/>
      <c r="D73" s="150" t="s">
        <v>116</v>
      </c>
      <c r="E73" s="150" t="s">
        <v>290</v>
      </c>
      <c r="F73" s="150" t="s">
        <v>291</v>
      </c>
      <c r="G73" s="150" t="s">
        <v>290</v>
      </c>
      <c r="H73" s="63"/>
      <c r="I73" s="63"/>
      <c r="J73" s="63"/>
      <c r="K73" s="63"/>
      <c r="L73" s="63"/>
      <c r="M73" s="63"/>
      <c r="N73" s="63"/>
      <c r="O73" s="63"/>
      <c r="P73" s="63"/>
      <c r="Q73" s="63"/>
      <c r="R73" s="63"/>
      <c r="S73" s="63"/>
      <c r="T73" s="63"/>
      <c r="U73" s="63"/>
      <c r="V73" s="63"/>
    </row>
    <row r="74" customHeight="1" spans="1:22">
      <c r="A74" s="35"/>
      <c r="B74" s="35"/>
      <c r="C74" s="35"/>
      <c r="D74" s="150" t="s">
        <v>116</v>
      </c>
      <c r="E74" s="150" t="s">
        <v>290</v>
      </c>
      <c r="F74" s="150" t="s">
        <v>291</v>
      </c>
      <c r="G74" s="150" t="s">
        <v>290</v>
      </c>
      <c r="H74" s="63">
        <v>186254.28</v>
      </c>
      <c r="I74" s="63">
        <v>186254.28</v>
      </c>
      <c r="J74" s="63">
        <v>186254.28</v>
      </c>
      <c r="K74" s="63"/>
      <c r="L74" s="63"/>
      <c r="M74" s="63"/>
      <c r="N74" s="63"/>
      <c r="O74" s="63"/>
      <c r="P74" s="63"/>
      <c r="Q74" s="63"/>
      <c r="R74" s="63"/>
      <c r="S74" s="63"/>
      <c r="T74" s="63"/>
      <c r="U74" s="63"/>
      <c r="V74" s="63"/>
    </row>
    <row r="75" customHeight="1" spans="1:22">
      <c r="A75" s="35"/>
      <c r="B75" s="150" t="s">
        <v>227</v>
      </c>
      <c r="C75" s="150" t="s">
        <v>308</v>
      </c>
      <c r="D75" s="35"/>
      <c r="E75" s="35"/>
      <c r="F75" s="35"/>
      <c r="G75" s="35"/>
      <c r="H75" s="63">
        <v>18000</v>
      </c>
      <c r="I75" s="63">
        <v>18000</v>
      </c>
      <c r="J75" s="63">
        <v>18000</v>
      </c>
      <c r="K75" s="63"/>
      <c r="L75" s="63"/>
      <c r="M75" s="63"/>
      <c r="N75" s="63"/>
      <c r="O75" s="63"/>
      <c r="P75" s="63"/>
      <c r="Q75" s="63"/>
      <c r="R75" s="63"/>
      <c r="S75" s="63"/>
      <c r="T75" s="63"/>
      <c r="U75" s="63"/>
      <c r="V75" s="63"/>
    </row>
    <row r="76" customHeight="1" spans="1:22">
      <c r="A76" s="35"/>
      <c r="B76" s="35"/>
      <c r="C76" s="35"/>
      <c r="D76" s="150" t="s">
        <v>73</v>
      </c>
      <c r="E76" s="150" t="s">
        <v>307</v>
      </c>
      <c r="F76" s="150" t="s">
        <v>309</v>
      </c>
      <c r="G76" s="150" t="s">
        <v>310</v>
      </c>
      <c r="H76" s="63">
        <v>18000</v>
      </c>
      <c r="I76" s="63">
        <v>18000</v>
      </c>
      <c r="J76" s="63">
        <v>18000</v>
      </c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</row>
    <row r="77" customHeight="1" spans="1:22">
      <c r="A77" s="35"/>
      <c r="B77" s="150" t="s">
        <v>311</v>
      </c>
      <c r="C77" s="150" t="s">
        <v>312</v>
      </c>
      <c r="D77" s="35"/>
      <c r="E77" s="35"/>
      <c r="F77" s="35"/>
      <c r="G77" s="35"/>
      <c r="H77" s="63">
        <v>143479.08</v>
      </c>
      <c r="I77" s="63">
        <v>143479.08</v>
      </c>
      <c r="J77" s="63">
        <v>143479.08</v>
      </c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</row>
    <row r="78" customHeight="1" spans="1:22">
      <c r="A78" s="35"/>
      <c r="B78" s="35"/>
      <c r="C78" s="35"/>
      <c r="D78" s="150" t="s">
        <v>73</v>
      </c>
      <c r="E78" s="150" t="s">
        <v>307</v>
      </c>
      <c r="F78" s="150" t="s">
        <v>313</v>
      </c>
      <c r="G78" s="150" t="s">
        <v>314</v>
      </c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</row>
    <row r="79" customHeight="1" spans="1:22">
      <c r="A79" s="35"/>
      <c r="B79" s="35"/>
      <c r="C79" s="35"/>
      <c r="D79" s="150" t="s">
        <v>73</v>
      </c>
      <c r="E79" s="150" t="s">
        <v>307</v>
      </c>
      <c r="F79" s="150" t="s">
        <v>315</v>
      </c>
      <c r="G79" s="150" t="s">
        <v>311</v>
      </c>
      <c r="H79" s="63">
        <v>143479.08</v>
      </c>
      <c r="I79" s="63">
        <v>143479.08</v>
      </c>
      <c r="J79" s="63">
        <v>143479.08</v>
      </c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</row>
    <row r="80" customHeight="1" spans="1:22">
      <c r="A80" s="35"/>
      <c r="B80" s="150" t="s">
        <v>316</v>
      </c>
      <c r="C80" s="150" t="s">
        <v>317</v>
      </c>
      <c r="D80" s="35"/>
      <c r="E80" s="35"/>
      <c r="F80" s="35"/>
      <c r="G80" s="35"/>
      <c r="H80" s="63">
        <v>18000</v>
      </c>
      <c r="I80" s="63">
        <v>18000</v>
      </c>
      <c r="J80" s="63">
        <v>18000</v>
      </c>
      <c r="K80" s="63"/>
      <c r="L80" s="63"/>
      <c r="M80" s="63"/>
      <c r="N80" s="63"/>
      <c r="O80" s="63"/>
      <c r="P80" s="63"/>
      <c r="Q80" s="63"/>
      <c r="R80" s="63"/>
      <c r="S80" s="63"/>
      <c r="T80" s="63"/>
      <c r="U80" s="63"/>
      <c r="V80" s="63"/>
    </row>
    <row r="81" customHeight="1" spans="1:22">
      <c r="A81" s="35"/>
      <c r="B81" s="35"/>
      <c r="C81" s="35"/>
      <c r="D81" s="150" t="s">
        <v>73</v>
      </c>
      <c r="E81" s="150" t="s">
        <v>307</v>
      </c>
      <c r="F81" s="150" t="s">
        <v>318</v>
      </c>
      <c r="G81" s="150" t="s">
        <v>319</v>
      </c>
      <c r="H81" s="63">
        <v>18000</v>
      </c>
      <c r="I81" s="63">
        <v>18000</v>
      </c>
      <c r="J81" s="63">
        <v>18000</v>
      </c>
      <c r="K81" s="63"/>
      <c r="L81" s="63"/>
      <c r="M81" s="63"/>
      <c r="N81" s="63"/>
      <c r="O81" s="63"/>
      <c r="P81" s="63"/>
      <c r="Q81" s="63"/>
      <c r="R81" s="63"/>
      <c r="S81" s="63"/>
      <c r="T81" s="63"/>
      <c r="U81" s="63"/>
      <c r="V81" s="63"/>
    </row>
    <row r="82" customHeight="1" spans="1:22">
      <c r="A82" s="35"/>
      <c r="B82" s="150" t="s">
        <v>320</v>
      </c>
      <c r="C82" s="150" t="s">
        <v>320</v>
      </c>
      <c r="D82" s="35"/>
      <c r="E82" s="35"/>
      <c r="F82" s="35"/>
      <c r="G82" s="35"/>
      <c r="H82" s="63">
        <v>2000</v>
      </c>
      <c r="I82" s="63">
        <v>2000</v>
      </c>
      <c r="J82" s="63">
        <v>2000</v>
      </c>
      <c r="K82" s="63"/>
      <c r="L82" s="63"/>
      <c r="M82" s="63"/>
      <c r="N82" s="63"/>
      <c r="O82" s="63"/>
      <c r="P82" s="63"/>
      <c r="Q82" s="63"/>
      <c r="R82" s="63"/>
      <c r="S82" s="63"/>
      <c r="T82" s="63"/>
      <c r="U82" s="63"/>
      <c r="V82" s="63"/>
    </row>
    <row r="83" customHeight="1" spans="1:22">
      <c r="A83" s="35"/>
      <c r="B83" s="35"/>
      <c r="C83" s="35"/>
      <c r="D83" s="150" t="s">
        <v>73</v>
      </c>
      <c r="E83" s="150" t="s">
        <v>307</v>
      </c>
      <c r="F83" s="150" t="s">
        <v>321</v>
      </c>
      <c r="G83" s="150" t="s">
        <v>320</v>
      </c>
      <c r="H83" s="63">
        <v>2000</v>
      </c>
      <c r="I83" s="63">
        <v>2000</v>
      </c>
      <c r="J83" s="63">
        <v>2000</v>
      </c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</row>
    <row r="84" customHeight="1" spans="1:22">
      <c r="A84" s="35"/>
      <c r="B84" s="150" t="s">
        <v>322</v>
      </c>
      <c r="C84" s="150" t="s">
        <v>322</v>
      </c>
      <c r="D84" s="35"/>
      <c r="E84" s="35"/>
      <c r="F84" s="35"/>
      <c r="G84" s="35"/>
      <c r="H84" s="63">
        <v>149400</v>
      </c>
      <c r="I84" s="63">
        <v>149400</v>
      </c>
      <c r="J84" s="63">
        <v>149400</v>
      </c>
      <c r="K84" s="63"/>
      <c r="L84" s="63"/>
      <c r="M84" s="63"/>
      <c r="N84" s="63"/>
      <c r="O84" s="63"/>
      <c r="P84" s="63"/>
      <c r="Q84" s="63"/>
      <c r="R84" s="63"/>
      <c r="S84" s="63"/>
      <c r="T84" s="63"/>
      <c r="U84" s="63"/>
      <c r="V84" s="63"/>
    </row>
    <row r="85" customHeight="1" spans="1:22">
      <c r="A85" s="35"/>
      <c r="B85" s="35"/>
      <c r="C85" s="35"/>
      <c r="D85" s="150" t="s">
        <v>73</v>
      </c>
      <c r="E85" s="150" t="s">
        <v>307</v>
      </c>
      <c r="F85" s="150" t="s">
        <v>323</v>
      </c>
      <c r="G85" s="150" t="s">
        <v>324</v>
      </c>
      <c r="H85" s="63">
        <v>149400</v>
      </c>
      <c r="I85" s="63">
        <v>149400</v>
      </c>
      <c r="J85" s="63">
        <v>149400</v>
      </c>
      <c r="K85" s="63"/>
      <c r="L85" s="63"/>
      <c r="M85" s="63"/>
      <c r="N85" s="63"/>
      <c r="O85" s="63"/>
      <c r="P85" s="63"/>
      <c r="Q85" s="63"/>
      <c r="R85" s="63"/>
      <c r="S85" s="63"/>
      <c r="T85" s="63"/>
      <c r="U85" s="63"/>
      <c r="V85" s="63"/>
    </row>
    <row r="86" customHeight="1" spans="1:22">
      <c r="A86" s="35"/>
      <c r="B86" s="150" t="s">
        <v>292</v>
      </c>
      <c r="C86" s="150" t="s">
        <v>292</v>
      </c>
      <c r="D86" s="35"/>
      <c r="E86" s="35"/>
      <c r="F86" s="35"/>
      <c r="G86" s="35"/>
      <c r="H86" s="63">
        <v>41869.2</v>
      </c>
      <c r="I86" s="63">
        <v>41869.2</v>
      </c>
      <c r="J86" s="63">
        <v>41869.2</v>
      </c>
      <c r="K86" s="63"/>
      <c r="L86" s="63"/>
      <c r="M86" s="63"/>
      <c r="N86" s="63"/>
      <c r="O86" s="63"/>
      <c r="P86" s="63"/>
      <c r="Q86" s="63"/>
      <c r="R86" s="63"/>
      <c r="S86" s="63"/>
      <c r="T86" s="63"/>
      <c r="U86" s="63"/>
      <c r="V86" s="63"/>
    </row>
    <row r="87" customHeight="1" spans="1:22">
      <c r="A87" s="35"/>
      <c r="B87" s="35"/>
      <c r="C87" s="35"/>
      <c r="D87" s="150" t="s">
        <v>73</v>
      </c>
      <c r="E87" s="150" t="s">
        <v>307</v>
      </c>
      <c r="F87" s="150" t="s">
        <v>293</v>
      </c>
      <c r="G87" s="150" t="s">
        <v>292</v>
      </c>
      <c r="H87" s="63">
        <v>41869.2</v>
      </c>
      <c r="I87" s="63">
        <v>41869.2</v>
      </c>
      <c r="J87" s="63">
        <v>41869.2</v>
      </c>
      <c r="K87" s="63"/>
      <c r="L87" s="63"/>
      <c r="M87" s="63"/>
      <c r="N87" s="63"/>
      <c r="O87" s="63"/>
      <c r="P87" s="63"/>
      <c r="Q87" s="63"/>
      <c r="R87" s="63"/>
      <c r="S87" s="63"/>
      <c r="T87" s="63"/>
      <c r="U87" s="63"/>
      <c r="V87" s="63"/>
    </row>
    <row r="88" customHeight="1" spans="1:22">
      <c r="A88" s="35"/>
      <c r="B88" s="150" t="s">
        <v>294</v>
      </c>
      <c r="C88" s="150" t="s">
        <v>325</v>
      </c>
      <c r="D88" s="35"/>
      <c r="E88" s="35"/>
      <c r="F88" s="35"/>
      <c r="G88" s="35"/>
      <c r="H88" s="63">
        <v>2900</v>
      </c>
      <c r="I88" s="63">
        <v>2900</v>
      </c>
      <c r="J88" s="63">
        <v>2900</v>
      </c>
      <c r="K88" s="63"/>
      <c r="L88" s="63"/>
      <c r="M88" s="63"/>
      <c r="N88" s="63"/>
      <c r="O88" s="63"/>
      <c r="P88" s="63"/>
      <c r="Q88" s="63"/>
      <c r="R88" s="63"/>
      <c r="S88" s="63"/>
      <c r="T88" s="63"/>
      <c r="U88" s="63"/>
      <c r="V88" s="63"/>
    </row>
    <row r="89" customHeight="1" spans="1:22">
      <c r="A89" s="35"/>
      <c r="B89" s="35"/>
      <c r="C89" s="35"/>
      <c r="D89" s="150" t="s">
        <v>96</v>
      </c>
      <c r="E89" s="150" t="s">
        <v>326</v>
      </c>
      <c r="F89" s="150" t="s">
        <v>327</v>
      </c>
      <c r="G89" s="150" t="s">
        <v>328</v>
      </c>
      <c r="H89" s="63">
        <v>2900</v>
      </c>
      <c r="I89" s="63">
        <v>2900</v>
      </c>
      <c r="J89" s="63">
        <v>2900</v>
      </c>
      <c r="K89" s="63"/>
      <c r="L89" s="63"/>
      <c r="M89" s="63"/>
      <c r="N89" s="63"/>
      <c r="O89" s="63"/>
      <c r="P89" s="63"/>
      <c r="Q89" s="63"/>
      <c r="R89" s="63"/>
      <c r="S89" s="63"/>
      <c r="T89" s="63"/>
      <c r="U89" s="63"/>
      <c r="V89" s="63"/>
    </row>
    <row r="90" customHeight="1" spans="1:22">
      <c r="A90" s="35"/>
      <c r="B90" s="150" t="s">
        <v>294</v>
      </c>
      <c r="C90" s="150" t="s">
        <v>295</v>
      </c>
      <c r="D90" s="35"/>
      <c r="E90" s="35"/>
      <c r="F90" s="35"/>
      <c r="G90" s="35"/>
      <c r="H90" s="63">
        <v>112750</v>
      </c>
      <c r="I90" s="63">
        <v>112750</v>
      </c>
      <c r="J90" s="63">
        <v>112750</v>
      </c>
      <c r="K90" s="63"/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</row>
    <row r="91" customHeight="1" spans="1:22">
      <c r="A91" s="35"/>
      <c r="B91" s="35"/>
      <c r="C91" s="35"/>
      <c r="D91" s="150" t="s">
        <v>73</v>
      </c>
      <c r="E91" s="150" t="s">
        <v>307</v>
      </c>
      <c r="F91" s="150" t="s">
        <v>297</v>
      </c>
      <c r="G91" s="150" t="s">
        <v>298</v>
      </c>
      <c r="H91" s="63">
        <v>30700</v>
      </c>
      <c r="I91" s="63">
        <v>30700</v>
      </c>
      <c r="J91" s="63">
        <v>30700</v>
      </c>
      <c r="K91" s="63"/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</row>
    <row r="92" customHeight="1" spans="1:22">
      <c r="A92" s="35"/>
      <c r="B92" s="35"/>
      <c r="C92" s="35"/>
      <c r="D92" s="150" t="s">
        <v>90</v>
      </c>
      <c r="E92" s="150" t="s">
        <v>296</v>
      </c>
      <c r="F92" s="150" t="s">
        <v>297</v>
      </c>
      <c r="G92" s="150" t="s">
        <v>298</v>
      </c>
      <c r="H92" s="63"/>
      <c r="I92" s="63"/>
      <c r="J92" s="63"/>
      <c r="K92" s="63"/>
      <c r="L92" s="63"/>
      <c r="M92" s="63"/>
      <c r="N92" s="63"/>
      <c r="O92" s="63"/>
      <c r="P92" s="63"/>
      <c r="Q92" s="63"/>
      <c r="R92" s="63"/>
      <c r="S92" s="63"/>
      <c r="T92" s="63"/>
      <c r="U92" s="63"/>
      <c r="V92" s="63"/>
    </row>
    <row r="93" customHeight="1" spans="1:22">
      <c r="A93" s="35"/>
      <c r="B93" s="35"/>
      <c r="C93" s="35"/>
      <c r="D93" s="150" t="s">
        <v>73</v>
      </c>
      <c r="E93" s="150" t="s">
        <v>307</v>
      </c>
      <c r="F93" s="150" t="s">
        <v>297</v>
      </c>
      <c r="G93" s="150" t="s">
        <v>298</v>
      </c>
      <c r="H93" s="63"/>
      <c r="I93" s="63"/>
      <c r="J93" s="63"/>
      <c r="K93" s="63"/>
      <c r="L93" s="63"/>
      <c r="M93" s="63"/>
      <c r="N93" s="63"/>
      <c r="O93" s="63"/>
      <c r="P93" s="63"/>
      <c r="Q93" s="63"/>
      <c r="R93" s="63"/>
      <c r="S93" s="63"/>
      <c r="T93" s="63"/>
      <c r="U93" s="63"/>
      <c r="V93" s="63"/>
    </row>
    <row r="94" customHeight="1" spans="1:22">
      <c r="A94" s="35"/>
      <c r="B94" s="35"/>
      <c r="C94" s="35"/>
      <c r="D94" s="150" t="s">
        <v>73</v>
      </c>
      <c r="E94" s="150" t="s">
        <v>307</v>
      </c>
      <c r="F94" s="150" t="s">
        <v>297</v>
      </c>
      <c r="G94" s="150" t="s">
        <v>298</v>
      </c>
      <c r="H94" s="63"/>
      <c r="I94" s="63"/>
      <c r="J94" s="63"/>
      <c r="K94" s="63"/>
      <c r="L94" s="63"/>
      <c r="M94" s="63"/>
      <c r="N94" s="63"/>
      <c r="O94" s="63"/>
      <c r="P94" s="63"/>
      <c r="Q94" s="63"/>
      <c r="R94" s="63"/>
      <c r="S94" s="63"/>
      <c r="T94" s="63"/>
      <c r="U94" s="63"/>
      <c r="V94" s="63"/>
    </row>
    <row r="95" customHeight="1" spans="1:22">
      <c r="A95" s="35"/>
      <c r="B95" s="35"/>
      <c r="C95" s="35"/>
      <c r="D95" s="150" t="s">
        <v>73</v>
      </c>
      <c r="E95" s="150" t="s">
        <v>307</v>
      </c>
      <c r="F95" s="150" t="s">
        <v>297</v>
      </c>
      <c r="G95" s="150" t="s">
        <v>298</v>
      </c>
      <c r="H95" s="63"/>
      <c r="I95" s="63"/>
      <c r="J95" s="63"/>
      <c r="K95" s="63"/>
      <c r="L95" s="63"/>
      <c r="M95" s="63"/>
      <c r="N95" s="63"/>
      <c r="O95" s="63"/>
      <c r="P95" s="63"/>
      <c r="Q95" s="63"/>
      <c r="R95" s="63"/>
      <c r="S95" s="63"/>
      <c r="T95" s="63"/>
      <c r="U95" s="63"/>
      <c r="V95" s="63"/>
    </row>
    <row r="96" customHeight="1" spans="1:22">
      <c r="A96" s="35"/>
      <c r="B96" s="35"/>
      <c r="C96" s="35"/>
      <c r="D96" s="150" t="s">
        <v>73</v>
      </c>
      <c r="E96" s="150" t="s">
        <v>307</v>
      </c>
      <c r="F96" s="150" t="s">
        <v>297</v>
      </c>
      <c r="G96" s="150" t="s">
        <v>298</v>
      </c>
      <c r="H96" s="63"/>
      <c r="I96" s="63"/>
      <c r="J96" s="63"/>
      <c r="K96" s="63"/>
      <c r="L96" s="63"/>
      <c r="M96" s="63"/>
      <c r="N96" s="63"/>
      <c r="O96" s="63"/>
      <c r="P96" s="63"/>
      <c r="Q96" s="63"/>
      <c r="R96" s="63"/>
      <c r="S96" s="63"/>
      <c r="T96" s="63"/>
      <c r="U96" s="63"/>
      <c r="V96" s="63"/>
    </row>
    <row r="97" customHeight="1" spans="1:22">
      <c r="A97" s="35"/>
      <c r="B97" s="35"/>
      <c r="C97" s="35"/>
      <c r="D97" s="150" t="s">
        <v>86</v>
      </c>
      <c r="E97" s="150" t="s">
        <v>299</v>
      </c>
      <c r="F97" s="150" t="s">
        <v>297</v>
      </c>
      <c r="G97" s="150" t="s">
        <v>298</v>
      </c>
      <c r="H97" s="63"/>
      <c r="I97" s="63"/>
      <c r="J97" s="63"/>
      <c r="K97" s="63"/>
      <c r="L97" s="63"/>
      <c r="M97" s="63"/>
      <c r="N97" s="63"/>
      <c r="O97" s="63"/>
      <c r="P97" s="63"/>
      <c r="Q97" s="63"/>
      <c r="R97" s="63"/>
      <c r="S97" s="63"/>
      <c r="T97" s="63"/>
      <c r="U97" s="63"/>
      <c r="V97" s="63"/>
    </row>
    <row r="98" customHeight="1" spans="1:22">
      <c r="A98" s="35"/>
      <c r="B98" s="35"/>
      <c r="C98" s="35"/>
      <c r="D98" s="150" t="s">
        <v>84</v>
      </c>
      <c r="E98" s="150" t="s">
        <v>300</v>
      </c>
      <c r="F98" s="150" t="s">
        <v>297</v>
      </c>
      <c r="G98" s="150" t="s">
        <v>298</v>
      </c>
      <c r="H98" s="63"/>
      <c r="I98" s="63"/>
      <c r="J98" s="63"/>
      <c r="K98" s="63"/>
      <c r="L98" s="63"/>
      <c r="M98" s="63"/>
      <c r="N98" s="63"/>
      <c r="O98" s="63"/>
      <c r="P98" s="63"/>
      <c r="Q98" s="63"/>
      <c r="R98" s="63"/>
      <c r="S98" s="63"/>
      <c r="T98" s="63"/>
      <c r="U98" s="63"/>
      <c r="V98" s="63"/>
    </row>
    <row r="99" customHeight="1" spans="1:22">
      <c r="A99" s="35"/>
      <c r="B99" s="35"/>
      <c r="C99" s="35"/>
      <c r="D99" s="150" t="s">
        <v>82</v>
      </c>
      <c r="E99" s="150" t="s">
        <v>301</v>
      </c>
      <c r="F99" s="150" t="s">
        <v>297</v>
      </c>
      <c r="G99" s="150" t="s">
        <v>298</v>
      </c>
      <c r="H99" s="63"/>
      <c r="I99" s="63"/>
      <c r="J99" s="63"/>
      <c r="K99" s="63"/>
      <c r="L99" s="63"/>
      <c r="M99" s="63"/>
      <c r="N99" s="63"/>
      <c r="O99" s="63"/>
      <c r="P99" s="63"/>
      <c r="Q99" s="63"/>
      <c r="R99" s="63"/>
      <c r="S99" s="63"/>
      <c r="T99" s="63"/>
      <c r="U99" s="63"/>
      <c r="V99" s="63"/>
    </row>
    <row r="100" customHeight="1" spans="1:22">
      <c r="A100" s="35"/>
      <c r="B100" s="35"/>
      <c r="C100" s="35"/>
      <c r="D100" s="150" t="s">
        <v>73</v>
      </c>
      <c r="E100" s="150" t="s">
        <v>307</v>
      </c>
      <c r="F100" s="150" t="s">
        <v>329</v>
      </c>
      <c r="G100" s="150" t="s">
        <v>330</v>
      </c>
      <c r="H100" s="63">
        <v>300</v>
      </c>
      <c r="I100" s="63">
        <v>300</v>
      </c>
      <c r="J100" s="63">
        <v>300</v>
      </c>
      <c r="K100" s="63"/>
      <c r="L100" s="63"/>
      <c r="M100" s="63"/>
      <c r="N100" s="63"/>
      <c r="O100" s="63"/>
      <c r="P100" s="63"/>
      <c r="Q100" s="63"/>
      <c r="R100" s="63"/>
      <c r="S100" s="63"/>
      <c r="T100" s="63"/>
      <c r="U100" s="63"/>
      <c r="V100" s="63"/>
    </row>
    <row r="101" customHeight="1" spans="1:22">
      <c r="A101" s="35"/>
      <c r="B101" s="35"/>
      <c r="C101" s="35"/>
      <c r="D101" s="150" t="s">
        <v>73</v>
      </c>
      <c r="E101" s="150" t="s">
        <v>307</v>
      </c>
      <c r="F101" s="150" t="s">
        <v>331</v>
      </c>
      <c r="G101" s="150" t="s">
        <v>332</v>
      </c>
      <c r="H101" s="63">
        <v>2000</v>
      </c>
      <c r="I101" s="63">
        <v>2000</v>
      </c>
      <c r="J101" s="63">
        <v>2000</v>
      </c>
      <c r="K101" s="63"/>
      <c r="L101" s="63"/>
      <c r="M101" s="63"/>
      <c r="N101" s="63"/>
      <c r="O101" s="63"/>
      <c r="P101" s="63"/>
      <c r="Q101" s="63"/>
      <c r="R101" s="63"/>
      <c r="S101" s="63"/>
      <c r="T101" s="63"/>
      <c r="U101" s="63"/>
      <c r="V101" s="63"/>
    </row>
    <row r="102" customHeight="1" spans="1:22">
      <c r="A102" s="35"/>
      <c r="B102" s="35"/>
      <c r="C102" s="35"/>
      <c r="D102" s="150" t="s">
        <v>73</v>
      </c>
      <c r="E102" s="150" t="s">
        <v>307</v>
      </c>
      <c r="F102" s="150" t="s">
        <v>333</v>
      </c>
      <c r="G102" s="150" t="s">
        <v>334</v>
      </c>
      <c r="H102" s="63">
        <v>10000</v>
      </c>
      <c r="I102" s="63">
        <v>10000</v>
      </c>
      <c r="J102" s="63">
        <v>10000</v>
      </c>
      <c r="K102" s="63"/>
      <c r="L102" s="63"/>
      <c r="M102" s="63"/>
      <c r="N102" s="63"/>
      <c r="O102" s="63"/>
      <c r="P102" s="63"/>
      <c r="Q102" s="63"/>
      <c r="R102" s="63"/>
      <c r="S102" s="63"/>
      <c r="T102" s="63"/>
      <c r="U102" s="63"/>
      <c r="V102" s="63"/>
    </row>
    <row r="103" customHeight="1" spans="1:22">
      <c r="A103" s="35"/>
      <c r="B103" s="35"/>
      <c r="C103" s="35"/>
      <c r="D103" s="150" t="s">
        <v>73</v>
      </c>
      <c r="E103" s="150" t="s">
        <v>307</v>
      </c>
      <c r="F103" s="150" t="s">
        <v>335</v>
      </c>
      <c r="G103" s="150" t="s">
        <v>336</v>
      </c>
      <c r="H103" s="63">
        <v>21000</v>
      </c>
      <c r="I103" s="63">
        <v>21000</v>
      </c>
      <c r="J103" s="63">
        <v>21000</v>
      </c>
      <c r="K103" s="63"/>
      <c r="L103" s="63"/>
      <c r="M103" s="63"/>
      <c r="N103" s="63"/>
      <c r="O103" s="63"/>
      <c r="P103" s="63"/>
      <c r="Q103" s="63"/>
      <c r="R103" s="63"/>
      <c r="S103" s="63"/>
      <c r="T103" s="63"/>
      <c r="U103" s="63"/>
      <c r="V103" s="63"/>
    </row>
    <row r="104" customHeight="1" spans="1:22">
      <c r="A104" s="35"/>
      <c r="B104" s="35"/>
      <c r="C104" s="35"/>
      <c r="D104" s="150" t="s">
        <v>73</v>
      </c>
      <c r="E104" s="150" t="s">
        <v>307</v>
      </c>
      <c r="F104" s="150" t="s">
        <v>337</v>
      </c>
      <c r="G104" s="150" t="s">
        <v>338</v>
      </c>
      <c r="H104" s="63">
        <v>30000</v>
      </c>
      <c r="I104" s="63">
        <v>30000</v>
      </c>
      <c r="J104" s="63">
        <v>30000</v>
      </c>
      <c r="K104" s="63"/>
      <c r="L104" s="63"/>
      <c r="M104" s="63"/>
      <c r="N104" s="63"/>
      <c r="O104" s="63"/>
      <c r="P104" s="63"/>
      <c r="Q104" s="63"/>
      <c r="R104" s="63"/>
      <c r="S104" s="63"/>
      <c r="T104" s="63"/>
      <c r="U104" s="63"/>
      <c r="V104" s="63"/>
    </row>
    <row r="105" customHeight="1" spans="1:22">
      <c r="A105" s="35"/>
      <c r="B105" s="35"/>
      <c r="C105" s="35"/>
      <c r="D105" s="150" t="s">
        <v>73</v>
      </c>
      <c r="E105" s="150" t="s">
        <v>307</v>
      </c>
      <c r="F105" s="150" t="s">
        <v>339</v>
      </c>
      <c r="G105" s="150" t="s">
        <v>340</v>
      </c>
      <c r="H105" s="63">
        <v>3000</v>
      </c>
      <c r="I105" s="63">
        <v>3000</v>
      </c>
      <c r="J105" s="63">
        <v>3000</v>
      </c>
      <c r="K105" s="63"/>
      <c r="L105" s="63"/>
      <c r="M105" s="63"/>
      <c r="N105" s="63"/>
      <c r="O105" s="63"/>
      <c r="P105" s="63"/>
      <c r="Q105" s="63"/>
      <c r="R105" s="63"/>
      <c r="S105" s="63"/>
      <c r="T105" s="63"/>
      <c r="U105" s="63"/>
      <c r="V105" s="63"/>
    </row>
    <row r="106" customHeight="1" spans="1:22">
      <c r="A106" s="35"/>
      <c r="B106" s="35"/>
      <c r="C106" s="35"/>
      <c r="D106" s="150" t="s">
        <v>73</v>
      </c>
      <c r="E106" s="150" t="s">
        <v>307</v>
      </c>
      <c r="F106" s="150" t="s">
        <v>341</v>
      </c>
      <c r="G106" s="150" t="s">
        <v>342</v>
      </c>
      <c r="H106" s="63">
        <v>3000</v>
      </c>
      <c r="I106" s="63">
        <v>3000</v>
      </c>
      <c r="J106" s="63">
        <v>3000</v>
      </c>
      <c r="K106" s="63"/>
      <c r="L106" s="63"/>
      <c r="M106" s="63"/>
      <c r="N106" s="63"/>
      <c r="O106" s="63"/>
      <c r="P106" s="63"/>
      <c r="Q106" s="63"/>
      <c r="R106" s="63"/>
      <c r="S106" s="63"/>
      <c r="T106" s="63"/>
      <c r="U106" s="63"/>
      <c r="V106" s="63"/>
    </row>
    <row r="107" customHeight="1" spans="1:22">
      <c r="A107" s="35"/>
      <c r="B107" s="35"/>
      <c r="C107" s="35"/>
      <c r="D107" s="150" t="s">
        <v>73</v>
      </c>
      <c r="E107" s="150" t="s">
        <v>307</v>
      </c>
      <c r="F107" s="150" t="s">
        <v>327</v>
      </c>
      <c r="G107" s="150" t="s">
        <v>328</v>
      </c>
      <c r="H107" s="63">
        <v>8000</v>
      </c>
      <c r="I107" s="63">
        <v>8000</v>
      </c>
      <c r="J107" s="63">
        <v>8000</v>
      </c>
      <c r="K107" s="63"/>
      <c r="L107" s="63"/>
      <c r="M107" s="63"/>
      <c r="N107" s="63"/>
      <c r="O107" s="63"/>
      <c r="P107" s="63"/>
      <c r="Q107" s="63"/>
      <c r="R107" s="63"/>
      <c r="S107" s="63"/>
      <c r="T107" s="63"/>
      <c r="U107" s="63"/>
      <c r="V107" s="63"/>
    </row>
    <row r="108" customHeight="1" spans="1:22">
      <c r="A108" s="35"/>
      <c r="B108" s="35"/>
      <c r="C108" s="35"/>
      <c r="D108" s="150" t="s">
        <v>73</v>
      </c>
      <c r="E108" s="150" t="s">
        <v>307</v>
      </c>
      <c r="F108" s="150" t="s">
        <v>302</v>
      </c>
      <c r="G108" s="150" t="s">
        <v>303</v>
      </c>
      <c r="H108" s="63">
        <v>4750</v>
      </c>
      <c r="I108" s="63">
        <v>4750</v>
      </c>
      <c r="J108" s="63">
        <v>4750</v>
      </c>
      <c r="K108" s="63"/>
      <c r="L108" s="63"/>
      <c r="M108" s="63"/>
      <c r="N108" s="63"/>
      <c r="O108" s="63"/>
      <c r="P108" s="63"/>
      <c r="Q108" s="63"/>
      <c r="R108" s="63"/>
      <c r="S108" s="63"/>
      <c r="T108" s="63"/>
      <c r="U108" s="63"/>
      <c r="V108" s="63"/>
    </row>
    <row r="109" customHeight="1" spans="1:22">
      <c r="A109" s="35"/>
      <c r="B109" s="150" t="s">
        <v>294</v>
      </c>
      <c r="C109" s="150" t="s">
        <v>304</v>
      </c>
      <c r="D109" s="35"/>
      <c r="E109" s="35"/>
      <c r="F109" s="35"/>
      <c r="G109" s="35"/>
      <c r="H109" s="63">
        <v>408</v>
      </c>
      <c r="I109" s="63">
        <v>408</v>
      </c>
      <c r="J109" s="63">
        <v>408</v>
      </c>
      <c r="K109" s="63"/>
      <c r="L109" s="63"/>
      <c r="M109" s="63"/>
      <c r="N109" s="63"/>
      <c r="O109" s="63"/>
      <c r="P109" s="63"/>
      <c r="Q109" s="63"/>
      <c r="R109" s="63"/>
      <c r="S109" s="63"/>
      <c r="T109" s="63"/>
      <c r="U109" s="63"/>
      <c r="V109" s="63"/>
    </row>
    <row r="110" customHeight="1" spans="1:22">
      <c r="A110" s="35"/>
      <c r="B110" s="35"/>
      <c r="C110" s="35"/>
      <c r="D110" s="150" t="s">
        <v>73</v>
      </c>
      <c r="E110" s="150" t="s">
        <v>307</v>
      </c>
      <c r="F110" s="150" t="s">
        <v>305</v>
      </c>
      <c r="G110" s="150" t="s">
        <v>304</v>
      </c>
      <c r="H110" s="63">
        <v>408</v>
      </c>
      <c r="I110" s="63">
        <v>408</v>
      </c>
      <c r="J110" s="63">
        <v>408</v>
      </c>
      <c r="K110" s="63"/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</row>
    <row r="111" customHeight="1" spans="1:22">
      <c r="A111" s="17" t="s">
        <v>37</v>
      </c>
      <c r="B111" s="18"/>
      <c r="C111" s="18"/>
      <c r="D111" s="18"/>
      <c r="E111" s="18"/>
      <c r="F111" s="18"/>
      <c r="G111" s="19"/>
      <c r="H111" s="63">
        <v>3731186.87</v>
      </c>
      <c r="I111" s="63">
        <v>3731186.87</v>
      </c>
      <c r="J111" s="63">
        <v>3731186.87</v>
      </c>
      <c r="K111" s="63"/>
      <c r="L111" s="63"/>
      <c r="M111" s="63"/>
      <c r="N111" s="63"/>
      <c r="O111" s="63"/>
      <c r="P111" s="63"/>
      <c r="Q111" s="63"/>
      <c r="R111" s="63"/>
      <c r="S111" s="63"/>
      <c r="T111" s="63"/>
      <c r="U111" s="63"/>
      <c r="V111" s="63"/>
    </row>
  </sheetData>
  <mergeCells count="22">
    <mergeCell ref="A2:V2"/>
    <mergeCell ref="A3:U3"/>
    <mergeCell ref="I4:P4"/>
    <mergeCell ref="R4:V4"/>
    <mergeCell ref="I5:N5"/>
    <mergeCell ref="A111:G111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showGridLines="0" workbookViewId="0">
      <selection activeCell="A12" sqref="A12"/>
    </sheetView>
  </sheetViews>
  <sheetFormatPr defaultColWidth="10.6666666666667" defaultRowHeight="14.25" customHeight="1"/>
  <cols>
    <col min="1" max="2" width="13.1666666666667" style="1" customWidth="1"/>
    <col min="3" max="3" width="14.6666666666667" style="1" customWidth="1"/>
    <col min="4" max="7" width="13.1666666666667" style="1" customWidth="1"/>
    <col min="8" max="8" width="15.1666666666667" style="1" customWidth="1"/>
    <col min="9" max="9" width="13.5" style="1" customWidth="1"/>
    <col min="10" max="10" width="12" style="1" customWidth="1"/>
    <col min="11" max="13" width="13" style="1" customWidth="1"/>
    <col min="14" max="14" width="14.1666666666667" style="1" customWidth="1"/>
    <col min="15" max="16" width="14.3333333333333" style="1" customWidth="1"/>
    <col min="17" max="17" width="13" style="1" customWidth="1"/>
    <col min="18" max="18" width="10.6666666666667" style="1" customWidth="1"/>
    <col min="19" max="19" width="12" style="1" customWidth="1"/>
    <col min="20" max="21" width="13.6666666666667" style="1" customWidth="1"/>
    <col min="22" max="22" width="12" style="1" customWidth="1"/>
    <col min="23" max="16384" width="10.6666666666667" style="2" customWidth="1"/>
  </cols>
  <sheetData>
    <row r="1" s="1" customFormat="1" ht="13.5" customHeight="1" spans="1:22">
      <c r="A1" s="115"/>
      <c r="B1" s="115"/>
      <c r="C1" s="115"/>
      <c r="D1" s="134"/>
      <c r="E1" s="134"/>
      <c r="F1" s="134"/>
      <c r="G1" s="134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39" t="s">
        <v>343</v>
      </c>
    </row>
    <row r="2" s="1" customFormat="1" ht="46.5" customHeight="1" spans="1:22">
      <c r="A2" s="3" t="s">
        <v>344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customHeight="1" spans="1:22">
      <c r="A3" s="149" t="s">
        <v>2</v>
      </c>
      <c r="B3" s="136"/>
      <c r="C3" s="136"/>
      <c r="D3" s="136"/>
      <c r="E3" s="136"/>
      <c r="F3" s="136"/>
      <c r="G3" s="136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39" t="s">
        <v>249</v>
      </c>
    </row>
    <row r="4" s="1" customFormat="1" ht="21.75" customHeight="1" spans="1:22">
      <c r="A4" s="29" t="s">
        <v>250</v>
      </c>
      <c r="B4" s="29" t="s">
        <v>251</v>
      </c>
      <c r="C4" s="29" t="s">
        <v>252</v>
      </c>
      <c r="D4" s="7" t="s">
        <v>253</v>
      </c>
      <c r="E4" s="7" t="s">
        <v>254</v>
      </c>
      <c r="F4" s="7" t="s">
        <v>255</v>
      </c>
      <c r="G4" s="7" t="s">
        <v>256</v>
      </c>
      <c r="H4" s="74" t="s">
        <v>37</v>
      </c>
      <c r="I4" s="17" t="s">
        <v>257</v>
      </c>
      <c r="J4" s="75"/>
      <c r="K4" s="75"/>
      <c r="L4" s="75"/>
      <c r="M4" s="75"/>
      <c r="N4" s="75"/>
      <c r="O4" s="75"/>
      <c r="P4" s="76"/>
      <c r="Q4" s="7" t="s">
        <v>43</v>
      </c>
      <c r="R4" s="17" t="s">
        <v>44</v>
      </c>
      <c r="S4" s="75"/>
      <c r="T4" s="75"/>
      <c r="U4" s="75"/>
      <c r="V4" s="76"/>
    </row>
    <row r="5" s="1" customFormat="1" ht="21.75" customHeight="1" spans="1:22">
      <c r="A5" s="138"/>
      <c r="B5" s="138"/>
      <c r="C5" s="138"/>
      <c r="D5" s="11"/>
      <c r="E5" s="11"/>
      <c r="F5" s="11"/>
      <c r="G5" s="11"/>
      <c r="H5" s="86"/>
      <c r="I5" s="17" t="s">
        <v>58</v>
      </c>
      <c r="J5" s="75"/>
      <c r="K5" s="75"/>
      <c r="L5" s="75"/>
      <c r="M5" s="75"/>
      <c r="N5" s="76"/>
      <c r="O5" s="7" t="s">
        <v>59</v>
      </c>
      <c r="P5" s="7" t="s">
        <v>60</v>
      </c>
      <c r="Q5" s="11"/>
      <c r="R5" s="7" t="s">
        <v>39</v>
      </c>
      <c r="S5" s="7" t="s">
        <v>45</v>
      </c>
      <c r="T5" s="7" t="s">
        <v>258</v>
      </c>
      <c r="U5" s="7" t="s">
        <v>48</v>
      </c>
      <c r="V5" s="7" t="s">
        <v>49</v>
      </c>
    </row>
    <row r="6" s="1" customFormat="1" ht="40.5" customHeight="1" spans="1:22">
      <c r="A6" s="139"/>
      <c r="B6" s="139"/>
      <c r="C6" s="139"/>
      <c r="D6" s="12"/>
      <c r="E6" s="12"/>
      <c r="F6" s="12"/>
      <c r="G6" s="12"/>
      <c r="H6" s="78"/>
      <c r="I6" s="54" t="s">
        <v>39</v>
      </c>
      <c r="J6" s="54" t="s">
        <v>259</v>
      </c>
      <c r="K6" s="54" t="s">
        <v>260</v>
      </c>
      <c r="L6" s="54" t="s">
        <v>261</v>
      </c>
      <c r="M6" s="54" t="s">
        <v>262</v>
      </c>
      <c r="N6" s="54" t="s">
        <v>263</v>
      </c>
      <c r="O6" s="12"/>
      <c r="P6" s="12"/>
      <c r="Q6" s="12"/>
      <c r="R6" s="12"/>
      <c r="S6" s="12"/>
      <c r="T6" s="12"/>
      <c r="U6" s="12"/>
      <c r="V6" s="12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42" t="s">
        <v>173</v>
      </c>
      <c r="B8" s="142"/>
      <c r="C8" s="142"/>
      <c r="D8" s="142"/>
      <c r="E8" s="142"/>
      <c r="F8" s="142"/>
      <c r="G8" s="142"/>
      <c r="H8" s="62" t="s">
        <v>173</v>
      </c>
      <c r="I8" s="62" t="s">
        <v>173</v>
      </c>
      <c r="J8" s="62" t="s">
        <v>173</v>
      </c>
      <c r="K8" s="62" t="s">
        <v>173</v>
      </c>
      <c r="L8" s="62" t="s">
        <v>173</v>
      </c>
      <c r="M8" s="62" t="s">
        <v>173</v>
      </c>
      <c r="N8" s="62" t="s">
        <v>173</v>
      </c>
      <c r="O8" s="62" t="s">
        <v>173</v>
      </c>
      <c r="P8" s="62" t="s">
        <v>173</v>
      </c>
      <c r="Q8" s="62" t="s">
        <v>173</v>
      </c>
      <c r="R8" s="62" t="s">
        <v>173</v>
      </c>
      <c r="S8" s="62" t="s">
        <v>173</v>
      </c>
      <c r="T8" s="62" t="s">
        <v>173</v>
      </c>
      <c r="U8" s="62" t="s">
        <v>173</v>
      </c>
      <c r="V8" s="62" t="s">
        <v>173</v>
      </c>
    </row>
    <row r="9" customHeight="1" spans="1:22">
      <c r="A9" s="142"/>
      <c r="B9" s="142" t="s">
        <v>173</v>
      </c>
      <c r="C9" s="142" t="s">
        <v>173</v>
      </c>
      <c r="D9" s="142"/>
      <c r="E9" s="142"/>
      <c r="F9" s="142"/>
      <c r="G9" s="142"/>
      <c r="H9" s="62" t="s">
        <v>173</v>
      </c>
      <c r="I9" s="62" t="s">
        <v>173</v>
      </c>
      <c r="J9" s="62" t="s">
        <v>173</v>
      </c>
      <c r="K9" s="62" t="s">
        <v>173</v>
      </c>
      <c r="L9" s="62" t="s">
        <v>173</v>
      </c>
      <c r="M9" s="62" t="s">
        <v>173</v>
      </c>
      <c r="N9" s="62" t="s">
        <v>173</v>
      </c>
      <c r="O9" s="62" t="s">
        <v>173</v>
      </c>
      <c r="P9" s="62" t="s">
        <v>173</v>
      </c>
      <c r="Q9" s="62" t="s">
        <v>173</v>
      </c>
      <c r="R9" s="62" t="s">
        <v>173</v>
      </c>
      <c r="S9" s="62" t="s">
        <v>173</v>
      </c>
      <c r="T9" s="62" t="s">
        <v>173</v>
      </c>
      <c r="U9" s="62" t="s">
        <v>173</v>
      </c>
      <c r="V9" s="62" t="s">
        <v>173</v>
      </c>
    </row>
    <row r="10" customHeight="1" spans="1:22">
      <c r="A10" s="142"/>
      <c r="B10" s="142"/>
      <c r="C10" s="142"/>
      <c r="D10" s="142" t="s">
        <v>173</v>
      </c>
      <c r="E10" s="142" t="s">
        <v>173</v>
      </c>
      <c r="F10" s="142" t="s">
        <v>173</v>
      </c>
      <c r="G10" s="142" t="s">
        <v>173</v>
      </c>
      <c r="H10" s="62" t="s">
        <v>173</v>
      </c>
      <c r="I10" s="57" t="s">
        <v>173</v>
      </c>
      <c r="J10" s="57" t="s">
        <v>173</v>
      </c>
      <c r="K10" s="57" t="s">
        <v>173</v>
      </c>
      <c r="L10" s="57" t="s">
        <v>173</v>
      </c>
      <c r="M10" s="57" t="s">
        <v>173</v>
      </c>
      <c r="N10" s="57" t="s">
        <v>173</v>
      </c>
      <c r="O10" s="57" t="s">
        <v>173</v>
      </c>
      <c r="P10" s="57" t="s">
        <v>173</v>
      </c>
      <c r="Q10" s="57" t="s">
        <v>173</v>
      </c>
      <c r="R10" s="57" t="s">
        <v>173</v>
      </c>
      <c r="S10" s="57" t="s">
        <v>173</v>
      </c>
      <c r="T10" s="57" t="s">
        <v>173</v>
      </c>
      <c r="U10" s="57" t="s">
        <v>173</v>
      </c>
      <c r="V10" s="57" t="s">
        <v>173</v>
      </c>
    </row>
    <row r="11" customHeight="1" spans="1:22">
      <c r="A11" s="17" t="s">
        <v>37</v>
      </c>
      <c r="B11" s="18"/>
      <c r="C11" s="18"/>
      <c r="D11" s="18"/>
      <c r="E11" s="18"/>
      <c r="F11" s="18"/>
      <c r="G11" s="19"/>
      <c r="H11" s="62" t="s">
        <v>173</v>
      </c>
      <c r="I11" s="62" t="s">
        <v>173</v>
      </c>
      <c r="J11" s="62" t="s">
        <v>173</v>
      </c>
      <c r="K11" s="62" t="s">
        <v>173</v>
      </c>
      <c r="L11" s="62" t="s">
        <v>173</v>
      </c>
      <c r="M11" s="62" t="s">
        <v>173</v>
      </c>
      <c r="N11" s="62" t="s">
        <v>173</v>
      </c>
      <c r="O11" s="62" t="s">
        <v>173</v>
      </c>
      <c r="P11" s="62" t="s">
        <v>173</v>
      </c>
      <c r="Q11" s="62" t="s">
        <v>173</v>
      </c>
      <c r="R11" s="62" t="s">
        <v>173</v>
      </c>
      <c r="S11" s="62" t="s">
        <v>173</v>
      </c>
      <c r="T11" s="62" t="s">
        <v>173</v>
      </c>
      <c r="U11" s="62" t="s">
        <v>173</v>
      </c>
      <c r="V11" s="62" t="s">
        <v>173</v>
      </c>
    </row>
    <row r="12" customHeight="1" spans="1:1">
      <c r="A12" s="1" t="s">
        <v>345</v>
      </c>
    </row>
  </sheetData>
  <mergeCells count="22">
    <mergeCell ref="A2:V2"/>
    <mergeCell ref="A3:U3"/>
    <mergeCell ref="I4:P4"/>
    <mergeCell ref="R4:V4"/>
    <mergeCell ref="I5:N5"/>
    <mergeCell ref="A11:G11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26"/>
  <sheetViews>
    <sheetView workbookViewId="0">
      <selection activeCell="H26" sqref="H26"/>
    </sheetView>
  </sheetViews>
  <sheetFormatPr defaultColWidth="10.6666666666667" defaultRowHeight="14.25" customHeight="1"/>
  <cols>
    <col min="1" max="1" width="15.3333333333333" style="1" customWidth="1"/>
    <col min="2" max="2" width="12" style="1" customWidth="1"/>
    <col min="3" max="3" width="44.6666666666667" style="1" customWidth="1"/>
    <col min="4" max="4" width="13" style="1" customWidth="1"/>
    <col min="5" max="5" width="29.9444444444444" style="1" customWidth="1"/>
    <col min="6" max="6" width="11.5" style="1" customWidth="1"/>
    <col min="7" max="7" width="22.6111111111111" style="1" customWidth="1"/>
    <col min="8" max="8" width="23.7222222222222" style="1" customWidth="1"/>
    <col min="9" max="9" width="25.0555555555556" style="1" customWidth="1"/>
    <col min="10" max="11" width="13.1666666666667" style="1" customWidth="1"/>
    <col min="12" max="16384" width="10.6666666666667" style="2" customWidth="1"/>
  </cols>
  <sheetData>
    <row r="1" s="1" customFormat="1" ht="13.5" customHeight="1" spans="1:11">
      <c r="A1" s="115"/>
      <c r="B1" s="115"/>
      <c r="C1" s="115"/>
      <c r="D1" s="134"/>
      <c r="E1" s="134"/>
      <c r="F1" s="134"/>
      <c r="G1" s="134"/>
      <c r="H1" s="115"/>
      <c r="I1" s="115"/>
      <c r="J1" s="115"/>
      <c r="K1" s="39" t="s">
        <v>346</v>
      </c>
    </row>
    <row r="2" s="1" customFormat="1" ht="34.5" customHeight="1" spans="1:11">
      <c r="A2" s="3" t="s">
        <v>347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0.25" customHeight="1" spans="1:11">
      <c r="A3" s="135" t="s">
        <v>2</v>
      </c>
      <c r="B3" s="136"/>
      <c r="C3" s="136"/>
      <c r="D3" s="136"/>
      <c r="E3" s="136"/>
      <c r="F3" s="136"/>
      <c r="G3" s="136"/>
      <c r="H3" s="137"/>
      <c r="I3" s="137"/>
      <c r="J3" s="137"/>
      <c r="K3" s="147" t="s">
        <v>249</v>
      </c>
    </row>
    <row r="4" s="1" customFormat="1" ht="21.75" customHeight="1" spans="1:11">
      <c r="A4" s="29" t="s">
        <v>250</v>
      </c>
      <c r="B4" s="29" t="s">
        <v>348</v>
      </c>
      <c r="C4" s="29" t="s">
        <v>252</v>
      </c>
      <c r="D4" s="7" t="s">
        <v>253</v>
      </c>
      <c r="E4" s="7" t="s">
        <v>254</v>
      </c>
      <c r="F4" s="7" t="s">
        <v>255</v>
      </c>
      <c r="G4" s="7" t="s">
        <v>256</v>
      </c>
      <c r="H4" s="74" t="s">
        <v>37</v>
      </c>
      <c r="I4" s="17" t="s">
        <v>349</v>
      </c>
      <c r="J4" s="75"/>
      <c r="K4" s="76"/>
    </row>
    <row r="5" s="1" customFormat="1" ht="21.75" customHeight="1" spans="1:11">
      <c r="A5" s="138"/>
      <c r="B5" s="138"/>
      <c r="C5" s="138"/>
      <c r="D5" s="11"/>
      <c r="E5" s="11"/>
      <c r="F5" s="11"/>
      <c r="G5" s="11"/>
      <c r="H5" s="86"/>
      <c r="I5" s="7" t="s">
        <v>58</v>
      </c>
      <c r="J5" s="7" t="s">
        <v>59</v>
      </c>
      <c r="K5" s="7" t="s">
        <v>60</v>
      </c>
    </row>
    <row r="6" s="1" customFormat="1" ht="40.5" customHeight="1" spans="1:11">
      <c r="A6" s="139"/>
      <c r="B6" s="139"/>
      <c r="C6" s="139"/>
      <c r="D6" s="12"/>
      <c r="E6" s="12"/>
      <c r="F6" s="12"/>
      <c r="G6" s="12"/>
      <c r="H6" s="78"/>
      <c r="I6" s="12"/>
      <c r="J6" s="12"/>
      <c r="K6" s="12"/>
    </row>
    <row r="7" s="1" customFormat="1" ht="13.5" customHeight="1" spans="1:1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</row>
    <row r="8" customHeight="1" spans="1:11">
      <c r="A8" s="140" t="s">
        <v>51</v>
      </c>
      <c r="B8" s="141"/>
      <c r="C8" s="142"/>
      <c r="D8" s="142"/>
      <c r="E8" s="142"/>
      <c r="F8" s="142"/>
      <c r="G8" s="142"/>
      <c r="H8" s="63">
        <v>22655339.08</v>
      </c>
      <c r="I8" s="63">
        <v>22655339.08</v>
      </c>
      <c r="J8" s="63"/>
      <c r="K8" s="148"/>
    </row>
    <row r="9" ht="13.5" customHeight="1" spans="1:11">
      <c r="A9" s="14"/>
      <c r="B9" s="143" t="s">
        <v>68</v>
      </c>
      <c r="C9" s="14" t="s">
        <v>350</v>
      </c>
      <c r="D9" s="14"/>
      <c r="E9" s="14"/>
      <c r="F9" s="14"/>
      <c r="G9" s="14"/>
      <c r="H9" s="63">
        <v>22987</v>
      </c>
      <c r="I9" s="63">
        <v>22987</v>
      </c>
      <c r="J9" s="63"/>
      <c r="K9" s="148"/>
    </row>
    <row r="10" customHeight="1" spans="1:11">
      <c r="A10" s="14"/>
      <c r="B10" s="143"/>
      <c r="C10" s="14"/>
      <c r="D10" s="14" t="s">
        <v>351</v>
      </c>
      <c r="E10" s="14" t="s">
        <v>120</v>
      </c>
      <c r="F10" s="14" t="s">
        <v>352</v>
      </c>
      <c r="G10" s="14" t="s">
        <v>353</v>
      </c>
      <c r="H10" s="58">
        <v>22987</v>
      </c>
      <c r="I10" s="63">
        <v>22987</v>
      </c>
      <c r="J10" s="63"/>
      <c r="K10" s="148"/>
    </row>
    <row r="11" ht="13.5" customHeight="1" spans="1:11">
      <c r="A11" s="35"/>
      <c r="B11" s="143" t="s">
        <v>68</v>
      </c>
      <c r="C11" s="14" t="s">
        <v>354</v>
      </c>
      <c r="D11" s="35"/>
      <c r="E11" s="35"/>
      <c r="F11" s="35"/>
      <c r="G11" s="35"/>
      <c r="H11" s="63">
        <v>1840000</v>
      </c>
      <c r="I11" s="63">
        <v>1840000</v>
      </c>
      <c r="J11" s="63"/>
      <c r="K11" s="148"/>
    </row>
    <row r="12" customHeight="1" spans="1:11">
      <c r="A12" s="35"/>
      <c r="B12" s="35"/>
      <c r="C12" s="35"/>
      <c r="D12" s="14" t="s">
        <v>355</v>
      </c>
      <c r="E12" s="14" t="s">
        <v>123</v>
      </c>
      <c r="F12" s="14" t="s">
        <v>356</v>
      </c>
      <c r="G12" s="14" t="s">
        <v>357</v>
      </c>
      <c r="H12" s="58">
        <v>1840000</v>
      </c>
      <c r="I12" s="63">
        <v>1840000</v>
      </c>
      <c r="J12" s="63"/>
      <c r="K12" s="148"/>
    </row>
    <row r="13" ht="13.5" customHeight="1" spans="1:11">
      <c r="A13" s="35"/>
      <c r="B13" s="143" t="s">
        <v>68</v>
      </c>
      <c r="C13" s="14" t="s">
        <v>358</v>
      </c>
      <c r="D13" s="35"/>
      <c r="E13" s="35"/>
      <c r="F13" s="35"/>
      <c r="G13" s="35"/>
      <c r="H13" s="63">
        <v>8073400</v>
      </c>
      <c r="I13" s="63">
        <v>8073400</v>
      </c>
      <c r="J13" s="63"/>
      <c r="K13" s="148"/>
    </row>
    <row r="14" customHeight="1" spans="1:11">
      <c r="A14" s="35"/>
      <c r="B14" s="35"/>
      <c r="C14" s="35"/>
      <c r="D14" s="14" t="s">
        <v>355</v>
      </c>
      <c r="E14" s="14" t="s">
        <v>123</v>
      </c>
      <c r="F14" s="14" t="s">
        <v>356</v>
      </c>
      <c r="G14" s="14" t="s">
        <v>357</v>
      </c>
      <c r="H14" s="58">
        <v>8073400</v>
      </c>
      <c r="I14" s="63">
        <v>8073400</v>
      </c>
      <c r="J14" s="63"/>
      <c r="K14" s="148"/>
    </row>
    <row r="15" ht="13.5" customHeight="1" spans="1:11">
      <c r="A15" s="35"/>
      <c r="B15" s="143" t="s">
        <v>68</v>
      </c>
      <c r="C15" s="14" t="s">
        <v>359</v>
      </c>
      <c r="D15" s="35"/>
      <c r="E15" s="35"/>
      <c r="F15" s="35"/>
      <c r="G15" s="35"/>
      <c r="H15" s="63">
        <v>202000</v>
      </c>
      <c r="I15" s="63">
        <v>202000</v>
      </c>
      <c r="J15" s="63"/>
      <c r="K15" s="148"/>
    </row>
    <row r="16" customHeight="1" spans="1:11">
      <c r="A16" s="35"/>
      <c r="B16" s="35"/>
      <c r="C16" s="35"/>
      <c r="D16" s="14" t="s">
        <v>355</v>
      </c>
      <c r="E16" s="14" t="s">
        <v>123</v>
      </c>
      <c r="F16" s="14" t="s">
        <v>356</v>
      </c>
      <c r="G16" s="14" t="s">
        <v>357</v>
      </c>
      <c r="H16" s="58">
        <v>202000</v>
      </c>
      <c r="I16" s="63">
        <v>202000</v>
      </c>
      <c r="J16" s="63"/>
      <c r="K16" s="148"/>
    </row>
    <row r="17" ht="13.5" customHeight="1" spans="1:11">
      <c r="A17" s="35"/>
      <c r="B17" s="143" t="s">
        <v>68</v>
      </c>
      <c r="C17" s="14" t="s">
        <v>360</v>
      </c>
      <c r="D17" s="35"/>
      <c r="E17" s="35"/>
      <c r="F17" s="35"/>
      <c r="G17" s="35"/>
      <c r="H17" s="63">
        <v>11630000</v>
      </c>
      <c r="I17" s="63">
        <v>11630000</v>
      </c>
      <c r="J17" s="63"/>
      <c r="K17" s="148"/>
    </row>
    <row r="18" customHeight="1" spans="1:11">
      <c r="A18" s="35"/>
      <c r="B18" s="35"/>
      <c r="C18" s="35"/>
      <c r="D18" s="14" t="s">
        <v>361</v>
      </c>
      <c r="E18" s="14" t="s">
        <v>66</v>
      </c>
      <c r="F18" s="14" t="s">
        <v>362</v>
      </c>
      <c r="G18" s="14" t="s">
        <v>363</v>
      </c>
      <c r="H18" s="58">
        <v>11630000</v>
      </c>
      <c r="I18" s="63">
        <v>11630000</v>
      </c>
      <c r="J18" s="63"/>
      <c r="K18" s="148"/>
    </row>
    <row r="19" ht="13.5" customHeight="1" spans="1:11">
      <c r="A19" s="35"/>
      <c r="B19" s="143" t="s">
        <v>173</v>
      </c>
      <c r="C19" s="14" t="s">
        <v>274</v>
      </c>
      <c r="D19" s="35"/>
      <c r="E19" s="35"/>
      <c r="F19" s="35"/>
      <c r="G19" s="35"/>
      <c r="H19" s="63">
        <v>546</v>
      </c>
      <c r="I19" s="63">
        <v>546</v>
      </c>
      <c r="J19" s="63"/>
      <c r="K19" s="148"/>
    </row>
    <row r="20" customHeight="1" spans="1:11">
      <c r="A20" s="35"/>
      <c r="B20" s="35"/>
      <c r="C20" s="35"/>
      <c r="D20" s="14" t="s">
        <v>106</v>
      </c>
      <c r="E20" s="14" t="s">
        <v>284</v>
      </c>
      <c r="F20" s="14" t="s">
        <v>282</v>
      </c>
      <c r="G20" s="14" t="s">
        <v>283</v>
      </c>
      <c r="H20" s="58">
        <v>546</v>
      </c>
      <c r="I20" s="63">
        <v>546</v>
      </c>
      <c r="J20" s="63"/>
      <c r="K20" s="148"/>
    </row>
    <row r="21" ht="13.5" customHeight="1" spans="1:11">
      <c r="A21" s="35"/>
      <c r="B21" s="143" t="s">
        <v>68</v>
      </c>
      <c r="C21" s="14" t="s">
        <v>364</v>
      </c>
      <c r="D21" s="35"/>
      <c r="E21" s="35"/>
      <c r="F21" s="35"/>
      <c r="G21" s="35"/>
      <c r="H21" s="63">
        <v>886406.08</v>
      </c>
      <c r="I21" s="63">
        <v>886406.08</v>
      </c>
      <c r="J21" s="63"/>
      <c r="K21" s="148"/>
    </row>
    <row r="22" customHeight="1" spans="1:11">
      <c r="A22" s="35"/>
      <c r="B22" s="35"/>
      <c r="C22" s="35"/>
      <c r="D22" s="14" t="s">
        <v>365</v>
      </c>
      <c r="E22" s="14" t="s">
        <v>366</v>
      </c>
      <c r="F22" s="14" t="s">
        <v>362</v>
      </c>
      <c r="G22" s="14" t="s">
        <v>363</v>
      </c>
      <c r="H22" s="58">
        <v>886406.08</v>
      </c>
      <c r="I22" s="63">
        <v>886406.08</v>
      </c>
      <c r="J22" s="63"/>
      <c r="K22" s="148"/>
    </row>
    <row r="23" customHeight="1" spans="1:11">
      <c r="A23" s="144" t="s">
        <v>37</v>
      </c>
      <c r="B23" s="145"/>
      <c r="C23" s="145"/>
      <c r="D23" s="145"/>
      <c r="E23" s="145"/>
      <c r="F23" s="145"/>
      <c r="G23" s="146"/>
      <c r="H23" s="63">
        <v>22655339.08</v>
      </c>
      <c r="I23" s="63">
        <v>22655339.08</v>
      </c>
      <c r="J23" s="63"/>
      <c r="K23" s="148"/>
    </row>
    <row r="26" customHeight="1" spans="8:8">
      <c r="H26" s="1">
        <f>H11+H13+H16</f>
        <v>10115400</v>
      </c>
    </row>
  </sheetData>
  <mergeCells count="15">
    <mergeCell ref="A2:K2"/>
    <mergeCell ref="A3:J3"/>
    <mergeCell ref="I4:K4"/>
    <mergeCell ref="A23:G23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1388888888889" right="0.314583333333333" top="1" bottom="1" header="0" footer="0"/>
  <pageSetup paperSize="9" scale="85" orientation="landscape" blackAndWhite="1" useFirstPageNumber="1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A22" sqref="A22"/>
    </sheetView>
  </sheetViews>
  <sheetFormatPr defaultColWidth="10.3333333333333" defaultRowHeight="14.25" customHeight="1" outlineLevelCol="4"/>
  <cols>
    <col min="1" max="1" width="30" style="126" customWidth="1"/>
    <col min="2" max="5" width="30" style="1" customWidth="1"/>
    <col min="6" max="16384" width="10.3333333333333" style="2" customWidth="1"/>
  </cols>
  <sheetData>
    <row r="1" s="1" customFormat="1" ht="23.25" customHeight="1" spans="1:5">
      <c r="A1" s="127">
        <v>0</v>
      </c>
      <c r="B1" s="128">
        <v>1</v>
      </c>
      <c r="C1" s="129"/>
      <c r="D1" s="129"/>
      <c r="E1" s="39" t="s">
        <v>367</v>
      </c>
    </row>
    <row r="2" s="1" customFormat="1" ht="36" customHeight="1" spans="1:5">
      <c r="A2" s="3" t="s">
        <v>368</v>
      </c>
      <c r="B2" s="41"/>
      <c r="C2" s="41"/>
      <c r="D2" s="41"/>
      <c r="E2" s="41"/>
    </row>
    <row r="3" s="115" customFormat="1" ht="15" customHeight="1" spans="1:5">
      <c r="A3" s="116" t="s">
        <v>2</v>
      </c>
      <c r="B3" s="130"/>
      <c r="C3" s="122"/>
      <c r="D3" s="122"/>
      <c r="E3" s="39" t="s">
        <v>3</v>
      </c>
    </row>
    <row r="4" s="1" customFormat="1" ht="20.25" customHeight="1" spans="1:5">
      <c r="A4" s="131" t="s">
        <v>56</v>
      </c>
      <c r="B4" s="74" t="s">
        <v>57</v>
      </c>
      <c r="C4" s="17" t="s">
        <v>369</v>
      </c>
      <c r="D4" s="75"/>
      <c r="E4" s="76"/>
    </row>
    <row r="5" s="1" customFormat="1" ht="20.25" customHeight="1" spans="1:5">
      <c r="A5" s="132"/>
      <c r="B5" s="86"/>
      <c r="C5" s="74" t="s">
        <v>37</v>
      </c>
      <c r="D5" s="17" t="s">
        <v>67</v>
      </c>
      <c r="E5" s="74" t="s">
        <v>68</v>
      </c>
    </row>
    <row r="6" s="1" customFormat="1" ht="20.25" customHeight="1" spans="1:5">
      <c r="A6" s="133">
        <v>1</v>
      </c>
      <c r="B6" s="13">
        <v>2</v>
      </c>
      <c r="C6" s="13">
        <v>3</v>
      </c>
      <c r="D6" s="13">
        <v>4</v>
      </c>
      <c r="E6" s="13">
        <v>5</v>
      </c>
    </row>
    <row r="7" s="1" customFormat="1" ht="20.25" customHeight="1" spans="1:5">
      <c r="A7" s="14" t="s">
        <v>173</v>
      </c>
      <c r="B7" s="14" t="s">
        <v>173</v>
      </c>
      <c r="C7" s="57" t="s">
        <v>173</v>
      </c>
      <c r="D7" s="57" t="s">
        <v>173</v>
      </c>
      <c r="E7" s="57" t="s">
        <v>173</v>
      </c>
    </row>
    <row r="8" s="1" customFormat="1" ht="20.25" customHeight="1" spans="1:5">
      <c r="A8" s="17" t="s">
        <v>124</v>
      </c>
      <c r="B8" s="76"/>
      <c r="C8" s="57" t="s">
        <v>173</v>
      </c>
      <c r="D8" s="57" t="s">
        <v>173</v>
      </c>
      <c r="E8" s="57" t="s">
        <v>173</v>
      </c>
    </row>
    <row r="9" customHeight="1" spans="1:1">
      <c r="A9" s="1" t="s">
        <v>345</v>
      </c>
    </row>
  </sheetData>
  <mergeCells count="6">
    <mergeCell ref="A2:E2"/>
    <mergeCell ref="A3:D3"/>
    <mergeCell ref="C4:E4"/>
    <mergeCell ref="A8:B8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6"/>
  <sheetViews>
    <sheetView workbookViewId="0">
      <selection activeCell="A11" sqref="A11"/>
    </sheetView>
  </sheetViews>
  <sheetFormatPr defaultColWidth="10.6666666666667" defaultRowHeight="14.25" customHeight="1"/>
  <cols>
    <col min="1" max="1" width="25.9444444444444" style="1" customWidth="1"/>
    <col min="2" max="2" width="27.2777777777778" style="1" customWidth="1"/>
    <col min="3" max="3" width="34.1666666666667" style="1" customWidth="1"/>
    <col min="4" max="4" width="30.6111111111111" style="1" customWidth="1"/>
    <col min="5" max="5" width="33.7222222222222" style="1" customWidth="1"/>
    <col min="6" max="24" width="14.8333333333333" style="1" customWidth="1"/>
    <col min="25" max="16384" width="10.6666666666667" style="2" customWidth="1"/>
  </cols>
  <sheetData>
    <row r="1" s="1" customFormat="1" ht="13.5" customHeight="1" spans="1:24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  <c r="W1" s="115"/>
      <c r="X1" s="39" t="s">
        <v>370</v>
      </c>
    </row>
    <row r="2" s="1" customFormat="1" ht="27.75" customHeight="1" spans="1:24">
      <c r="A2" s="3" t="s">
        <v>371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customHeight="1" spans="1:24">
      <c r="A3" s="116" t="s">
        <v>2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39" t="s">
        <v>249</v>
      </c>
    </row>
    <row r="4" s="1" customFormat="1" ht="15.75" customHeight="1" spans="1:24">
      <c r="A4" s="7" t="s">
        <v>372</v>
      </c>
      <c r="B4" s="7" t="s">
        <v>373</v>
      </c>
      <c r="C4" s="7" t="s">
        <v>374</v>
      </c>
      <c r="D4" s="7" t="s">
        <v>375</v>
      </c>
      <c r="E4" s="7" t="s">
        <v>376</v>
      </c>
      <c r="F4" s="7" t="s">
        <v>377</v>
      </c>
      <c r="G4" s="7" t="s">
        <v>378</v>
      </c>
      <c r="H4" s="7" t="s">
        <v>379</v>
      </c>
      <c r="I4" s="7" t="s">
        <v>348</v>
      </c>
      <c r="J4" s="17" t="s">
        <v>380</v>
      </c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6"/>
    </row>
    <row r="5" s="1" customFormat="1" ht="17.25" customHeight="1" spans="1:24">
      <c r="A5" s="11"/>
      <c r="B5" s="11"/>
      <c r="C5" s="11"/>
      <c r="D5" s="11"/>
      <c r="E5" s="11"/>
      <c r="F5" s="11"/>
      <c r="G5" s="11"/>
      <c r="H5" s="11"/>
      <c r="I5" s="11"/>
      <c r="J5" s="86" t="s">
        <v>37</v>
      </c>
      <c r="K5" s="20" t="s">
        <v>58</v>
      </c>
      <c r="L5" s="21"/>
      <c r="M5" s="21"/>
      <c r="N5" s="21"/>
      <c r="O5" s="21"/>
      <c r="P5" s="21"/>
      <c r="Q5" s="7" t="s">
        <v>381</v>
      </c>
      <c r="R5" s="7" t="s">
        <v>382</v>
      </c>
      <c r="S5" s="20" t="s">
        <v>383</v>
      </c>
      <c r="T5" s="17" t="s">
        <v>44</v>
      </c>
      <c r="U5" s="75"/>
      <c r="V5" s="75"/>
      <c r="W5" s="75"/>
      <c r="X5" s="76"/>
    </row>
    <row r="6" s="1" customFormat="1" ht="40.5" customHeight="1" spans="1:24">
      <c r="A6" s="12"/>
      <c r="B6" s="12"/>
      <c r="C6" s="12"/>
      <c r="D6" s="12"/>
      <c r="E6" s="12"/>
      <c r="F6" s="12"/>
      <c r="G6" s="12"/>
      <c r="H6" s="12"/>
      <c r="I6" s="12"/>
      <c r="J6" s="78"/>
      <c r="K6" s="7" t="s">
        <v>39</v>
      </c>
      <c r="L6" s="7" t="s">
        <v>259</v>
      </c>
      <c r="M6" s="7" t="s">
        <v>260</v>
      </c>
      <c r="N6" s="7" t="s">
        <v>261</v>
      </c>
      <c r="O6" s="7" t="s">
        <v>262</v>
      </c>
      <c r="P6" s="54" t="s">
        <v>263</v>
      </c>
      <c r="Q6" s="12"/>
      <c r="R6" s="12"/>
      <c r="S6" s="25"/>
      <c r="T6" s="125" t="s">
        <v>39</v>
      </c>
      <c r="U6" s="54" t="s">
        <v>45</v>
      </c>
      <c r="V6" s="54" t="s">
        <v>258</v>
      </c>
      <c r="W6" s="54" t="s">
        <v>48</v>
      </c>
      <c r="X6" s="54" t="s">
        <v>49</v>
      </c>
    </row>
    <row r="7" s="1" customFormat="1" ht="15.75" customHeight="1" spans="1:24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</row>
    <row r="8" customHeight="1" spans="1:24">
      <c r="A8" s="118" t="s">
        <v>51</v>
      </c>
      <c r="B8" s="119"/>
      <c r="C8" s="119"/>
      <c r="D8" s="119"/>
      <c r="E8" s="119"/>
      <c r="F8" s="119"/>
      <c r="G8" s="119"/>
      <c r="H8" s="119"/>
      <c r="I8" s="119"/>
      <c r="J8" s="63">
        <v>25000</v>
      </c>
      <c r="K8" s="63">
        <v>25000</v>
      </c>
      <c r="L8" s="63">
        <v>25000</v>
      </c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</row>
    <row r="9" customHeight="1" spans="1:24">
      <c r="A9" s="118" t="s">
        <v>53</v>
      </c>
      <c r="B9" s="66"/>
      <c r="C9" s="66"/>
      <c r="D9" s="66"/>
      <c r="E9" s="66"/>
      <c r="F9" s="66"/>
      <c r="G9" s="66"/>
      <c r="H9" s="66"/>
      <c r="I9" s="66" t="s">
        <v>173</v>
      </c>
      <c r="J9" s="63">
        <v>20250</v>
      </c>
      <c r="K9" s="63">
        <v>20250</v>
      </c>
      <c r="L9" s="63">
        <v>20250</v>
      </c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</row>
    <row r="10" ht="15" customHeight="1" spans="1:24">
      <c r="A10" s="67" t="s">
        <v>384</v>
      </c>
      <c r="B10" s="67" t="s">
        <v>173</v>
      </c>
      <c r="C10" s="67" t="s">
        <v>173</v>
      </c>
      <c r="D10" s="67" t="s">
        <v>173</v>
      </c>
      <c r="E10" s="67" t="s">
        <v>173</v>
      </c>
      <c r="F10" s="66" t="s">
        <v>173</v>
      </c>
      <c r="G10" s="66" t="s">
        <v>173</v>
      </c>
      <c r="H10" s="123" t="s">
        <v>173</v>
      </c>
      <c r="I10" s="66" t="s">
        <v>67</v>
      </c>
      <c r="J10" s="63">
        <v>20250</v>
      </c>
      <c r="K10" s="63">
        <v>20250</v>
      </c>
      <c r="L10" s="63">
        <v>20250</v>
      </c>
      <c r="M10" s="63"/>
      <c r="N10" s="63"/>
      <c r="O10" s="63"/>
      <c r="P10" s="63"/>
      <c r="Q10" s="63"/>
      <c r="R10" s="63"/>
      <c r="S10" s="63"/>
      <c r="T10" s="63"/>
      <c r="U10" s="63"/>
      <c r="V10" s="63"/>
      <c r="W10" s="63"/>
      <c r="X10" s="63"/>
    </row>
    <row r="11" ht="15" customHeight="1" spans="1:24">
      <c r="A11" s="35"/>
      <c r="B11" s="67" t="s">
        <v>385</v>
      </c>
      <c r="C11" s="67" t="s">
        <v>386</v>
      </c>
      <c r="D11" s="67" t="s">
        <v>387</v>
      </c>
      <c r="E11" s="67" t="s">
        <v>388</v>
      </c>
      <c r="F11" s="66" t="s">
        <v>154</v>
      </c>
      <c r="G11" s="66" t="s">
        <v>389</v>
      </c>
      <c r="H11" s="124"/>
      <c r="I11" s="35"/>
      <c r="J11" s="63">
        <v>15000</v>
      </c>
      <c r="K11" s="63">
        <v>15000</v>
      </c>
      <c r="L11" s="63">
        <v>15000</v>
      </c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</row>
    <row r="12" ht="15" customHeight="1" spans="1:24">
      <c r="A12" s="35"/>
      <c r="B12" s="67" t="s">
        <v>390</v>
      </c>
      <c r="C12" s="67" t="s">
        <v>391</v>
      </c>
      <c r="D12" s="67" t="s">
        <v>387</v>
      </c>
      <c r="E12" s="67" t="s">
        <v>388</v>
      </c>
      <c r="F12" s="66" t="s">
        <v>154</v>
      </c>
      <c r="G12" s="66" t="s">
        <v>389</v>
      </c>
      <c r="H12" s="124"/>
      <c r="I12" s="35"/>
      <c r="J12" s="63">
        <v>5250</v>
      </c>
      <c r="K12" s="63">
        <v>5250</v>
      </c>
      <c r="L12" s="63">
        <v>5250</v>
      </c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</row>
    <row r="13" customHeight="1" spans="1:24">
      <c r="A13" s="118" t="s">
        <v>52</v>
      </c>
      <c r="B13" s="35"/>
      <c r="C13" s="35"/>
      <c r="D13" s="35"/>
      <c r="E13" s="35"/>
      <c r="F13" s="35"/>
      <c r="G13" s="35"/>
      <c r="H13" s="35"/>
      <c r="I13" s="35"/>
      <c r="J13" s="63">
        <v>4750</v>
      </c>
      <c r="K13" s="63">
        <v>4750</v>
      </c>
      <c r="L13" s="63">
        <v>4750</v>
      </c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</row>
    <row r="14" ht="15" customHeight="1" spans="1:24">
      <c r="A14" s="67" t="s">
        <v>384</v>
      </c>
      <c r="B14" s="35"/>
      <c r="C14" s="35"/>
      <c r="D14" s="35"/>
      <c r="E14" s="35"/>
      <c r="F14" s="35"/>
      <c r="G14" s="35"/>
      <c r="H14" s="35"/>
      <c r="I14" s="66" t="s">
        <v>67</v>
      </c>
      <c r="J14" s="63">
        <v>4750</v>
      </c>
      <c r="K14" s="63">
        <v>4750</v>
      </c>
      <c r="L14" s="63">
        <v>4750</v>
      </c>
      <c r="M14" s="63"/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</row>
    <row r="15" ht="15" customHeight="1" spans="1:24">
      <c r="A15" s="35"/>
      <c r="B15" s="67" t="s">
        <v>392</v>
      </c>
      <c r="C15" s="67" t="s">
        <v>391</v>
      </c>
      <c r="D15" s="67" t="s">
        <v>393</v>
      </c>
      <c r="E15" s="67" t="s">
        <v>388</v>
      </c>
      <c r="F15" s="66" t="s">
        <v>155</v>
      </c>
      <c r="G15" s="66" t="s">
        <v>389</v>
      </c>
      <c r="H15" s="124"/>
      <c r="I15" s="35"/>
      <c r="J15" s="63">
        <v>4750</v>
      </c>
      <c r="K15" s="63">
        <v>4750</v>
      </c>
      <c r="L15" s="63">
        <v>4750</v>
      </c>
      <c r="M15" s="63"/>
      <c r="N15" s="63"/>
      <c r="O15" s="63"/>
      <c r="P15" s="63"/>
      <c r="Q15" s="63"/>
      <c r="R15" s="63"/>
      <c r="S15" s="63"/>
      <c r="T15" s="63"/>
      <c r="U15" s="63"/>
      <c r="V15" s="63"/>
      <c r="W15" s="63"/>
      <c r="X15" s="63"/>
    </row>
    <row r="16" customHeight="1" spans="1:24">
      <c r="A16" s="17" t="s">
        <v>37</v>
      </c>
      <c r="B16" s="95"/>
      <c r="C16" s="95"/>
      <c r="D16" s="95"/>
      <c r="E16" s="95"/>
      <c r="F16" s="93"/>
      <c r="G16" s="93"/>
      <c r="H16" s="93"/>
      <c r="I16" s="96"/>
      <c r="J16" s="63">
        <v>25000</v>
      </c>
      <c r="K16" s="63">
        <v>25000</v>
      </c>
      <c r="L16" s="63">
        <v>25000</v>
      </c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</row>
  </sheetData>
  <mergeCells count="19">
    <mergeCell ref="A2:X2"/>
    <mergeCell ref="A3:W3"/>
    <mergeCell ref="J4:X4"/>
    <mergeCell ref="K5:P5"/>
    <mergeCell ref="T5:X5"/>
    <mergeCell ref="A16:I1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A12" sqref="A12"/>
    </sheetView>
  </sheetViews>
  <sheetFormatPr defaultColWidth="10.6666666666667" defaultRowHeight="14.25" customHeight="1"/>
  <cols>
    <col min="1" max="22" width="14.8333333333333" style="1" customWidth="1"/>
    <col min="23" max="16384" width="10.6666666666667" style="2" customWidth="1"/>
  </cols>
  <sheetData>
    <row r="1" s="1" customFormat="1" ht="13.5" customHeight="1" spans="1:22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20"/>
      <c r="R1" s="115"/>
      <c r="S1" s="115"/>
      <c r="T1" s="115"/>
      <c r="U1" s="121"/>
      <c r="V1" s="39" t="s">
        <v>394</v>
      </c>
    </row>
    <row r="2" s="1" customFormat="1" ht="32.25" customHeight="1" spans="1:22">
      <c r="A2" s="3" t="s">
        <v>395</v>
      </c>
      <c r="B2" s="4"/>
      <c r="C2" s="4"/>
      <c r="D2" s="50"/>
      <c r="E2" s="50"/>
      <c r="F2" s="50"/>
      <c r="G2" s="4"/>
      <c r="H2" s="4"/>
      <c r="I2" s="4"/>
      <c r="J2" s="4"/>
      <c r="K2" s="4"/>
      <c r="L2" s="4"/>
      <c r="M2" s="4"/>
      <c r="N2" s="4"/>
      <c r="O2" s="4"/>
      <c r="P2" s="4"/>
      <c r="Q2" s="41"/>
      <c r="R2" s="4"/>
      <c r="S2" s="4"/>
      <c r="T2" s="4"/>
      <c r="U2" s="41"/>
      <c r="V2" s="4"/>
    </row>
    <row r="3" s="1" customFormat="1" ht="15" customHeight="1" spans="1:22">
      <c r="A3" s="116" t="s">
        <v>2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22"/>
      <c r="V3" s="39" t="s">
        <v>249</v>
      </c>
    </row>
    <row r="4" s="1" customFormat="1" ht="15" customHeight="1" spans="1:22">
      <c r="A4" s="7" t="s">
        <v>372</v>
      </c>
      <c r="B4" s="7" t="s">
        <v>396</v>
      </c>
      <c r="C4" s="7" t="s">
        <v>397</v>
      </c>
      <c r="D4" s="7" t="s">
        <v>398</v>
      </c>
      <c r="E4" s="7" t="s">
        <v>399</v>
      </c>
      <c r="F4" s="7" t="s">
        <v>400</v>
      </c>
      <c r="G4" s="7" t="s">
        <v>348</v>
      </c>
      <c r="H4" s="17" t="s">
        <v>380</v>
      </c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6"/>
    </row>
    <row r="5" s="1" customFormat="1" ht="17.25" customHeight="1" spans="1:22">
      <c r="A5" s="11"/>
      <c r="B5" s="11"/>
      <c r="C5" s="11"/>
      <c r="D5" s="11"/>
      <c r="E5" s="11"/>
      <c r="F5" s="11"/>
      <c r="G5" s="11"/>
      <c r="H5" s="86" t="s">
        <v>37</v>
      </c>
      <c r="I5" s="20" t="s">
        <v>58</v>
      </c>
      <c r="J5" s="21"/>
      <c r="K5" s="21"/>
      <c r="L5" s="21"/>
      <c r="M5" s="21"/>
      <c r="N5" s="22"/>
      <c r="O5" s="7" t="s">
        <v>381</v>
      </c>
      <c r="P5" s="7" t="s">
        <v>382</v>
      </c>
      <c r="Q5" s="20" t="s">
        <v>383</v>
      </c>
      <c r="R5" s="17" t="s">
        <v>44</v>
      </c>
      <c r="S5" s="75"/>
      <c r="T5" s="75"/>
      <c r="U5" s="75"/>
      <c r="V5" s="76"/>
    </row>
    <row r="6" s="1" customFormat="1" ht="36.75" customHeight="1" spans="1:22">
      <c r="A6" s="12"/>
      <c r="B6" s="12"/>
      <c r="C6" s="12"/>
      <c r="D6" s="12"/>
      <c r="E6" s="12"/>
      <c r="F6" s="12"/>
      <c r="G6" s="12"/>
      <c r="H6" s="78"/>
      <c r="I6" s="7" t="s">
        <v>39</v>
      </c>
      <c r="J6" s="7" t="s">
        <v>259</v>
      </c>
      <c r="K6" s="7" t="s">
        <v>260</v>
      </c>
      <c r="L6" s="7" t="s">
        <v>261</v>
      </c>
      <c r="M6" s="7" t="s">
        <v>262</v>
      </c>
      <c r="N6" s="54" t="s">
        <v>263</v>
      </c>
      <c r="O6" s="12"/>
      <c r="P6" s="12"/>
      <c r="Q6" s="85"/>
      <c r="R6" s="11" t="s">
        <v>39</v>
      </c>
      <c r="S6" s="11" t="s">
        <v>45</v>
      </c>
      <c r="T6" s="11" t="s">
        <v>258</v>
      </c>
      <c r="U6" s="54" t="s">
        <v>48</v>
      </c>
      <c r="V6" s="11" t="s">
        <v>49</v>
      </c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18" t="s">
        <v>173</v>
      </c>
      <c r="B8" s="119"/>
      <c r="C8" s="119"/>
      <c r="D8" s="119"/>
      <c r="E8" s="119"/>
      <c r="F8" s="119"/>
      <c r="G8" s="119"/>
      <c r="H8" s="62" t="s">
        <v>173</v>
      </c>
      <c r="I8" s="62" t="s">
        <v>173</v>
      </c>
      <c r="J8" s="62" t="s">
        <v>173</v>
      </c>
      <c r="K8" s="62" t="s">
        <v>173</v>
      </c>
      <c r="L8" s="62" t="s">
        <v>173</v>
      </c>
      <c r="M8" s="62" t="s">
        <v>173</v>
      </c>
      <c r="N8" s="62" t="s">
        <v>173</v>
      </c>
      <c r="O8" s="62" t="s">
        <v>173</v>
      </c>
      <c r="P8" s="62" t="s">
        <v>173</v>
      </c>
      <c r="Q8" s="62" t="s">
        <v>173</v>
      </c>
      <c r="R8" s="62" t="s">
        <v>173</v>
      </c>
      <c r="S8" s="62" t="s">
        <v>173</v>
      </c>
      <c r="T8" s="62" t="s">
        <v>173</v>
      </c>
      <c r="U8" s="62" t="s">
        <v>173</v>
      </c>
      <c r="V8" s="62" t="s">
        <v>173</v>
      </c>
    </row>
    <row r="9" s="1" customFormat="1" customHeight="1" spans="1:22">
      <c r="A9" s="67" t="s">
        <v>173</v>
      </c>
      <c r="B9" s="66"/>
      <c r="C9" s="66"/>
      <c r="D9" s="66"/>
      <c r="E9" s="66"/>
      <c r="F9" s="66"/>
      <c r="G9" s="66" t="s">
        <v>173</v>
      </c>
      <c r="H9" s="62" t="s">
        <v>173</v>
      </c>
      <c r="I9" s="62" t="s">
        <v>173</v>
      </c>
      <c r="J9" s="62" t="s">
        <v>173</v>
      </c>
      <c r="K9" s="62" t="s">
        <v>173</v>
      </c>
      <c r="L9" s="62" t="s">
        <v>173</v>
      </c>
      <c r="M9" s="62" t="s">
        <v>173</v>
      </c>
      <c r="N9" s="62" t="s">
        <v>173</v>
      </c>
      <c r="O9" s="62" t="s">
        <v>173</v>
      </c>
      <c r="P9" s="62" t="s">
        <v>173</v>
      </c>
      <c r="Q9" s="62" t="s">
        <v>173</v>
      </c>
      <c r="R9" s="62" t="s">
        <v>173</v>
      </c>
      <c r="S9" s="62" t="s">
        <v>173</v>
      </c>
      <c r="T9" s="62" t="s">
        <v>173</v>
      </c>
      <c r="U9" s="62" t="s">
        <v>173</v>
      </c>
      <c r="V9" s="62" t="s">
        <v>173</v>
      </c>
    </row>
    <row r="10" s="1" customFormat="1" customHeight="1" spans="1:22">
      <c r="A10" s="66"/>
      <c r="B10" s="67" t="s">
        <v>173</v>
      </c>
      <c r="C10" s="67" t="s">
        <v>173</v>
      </c>
      <c r="D10" s="67" t="s">
        <v>173</v>
      </c>
      <c r="E10" s="67" t="s">
        <v>173</v>
      </c>
      <c r="F10" s="67" t="s">
        <v>173</v>
      </c>
      <c r="G10" s="66"/>
      <c r="H10" s="62" t="s">
        <v>173</v>
      </c>
      <c r="I10" s="62" t="s">
        <v>173</v>
      </c>
      <c r="J10" s="62" t="s">
        <v>173</v>
      </c>
      <c r="K10" s="62" t="s">
        <v>173</v>
      </c>
      <c r="L10" s="62" t="s">
        <v>173</v>
      </c>
      <c r="M10" s="62" t="s">
        <v>173</v>
      </c>
      <c r="N10" s="62" t="s">
        <v>173</v>
      </c>
      <c r="O10" s="62" t="s">
        <v>173</v>
      </c>
      <c r="P10" s="62" t="s">
        <v>173</v>
      </c>
      <c r="Q10" s="62" t="s">
        <v>173</v>
      </c>
      <c r="R10" s="62" t="s">
        <v>173</v>
      </c>
      <c r="S10" s="62" t="s">
        <v>173</v>
      </c>
      <c r="T10" s="62" t="s">
        <v>173</v>
      </c>
      <c r="U10" s="62" t="s">
        <v>173</v>
      </c>
      <c r="V10" s="62" t="s">
        <v>173</v>
      </c>
    </row>
    <row r="11" ht="17.25" customHeight="1" spans="1:22">
      <c r="A11" s="17" t="s">
        <v>37</v>
      </c>
      <c r="B11" s="95"/>
      <c r="C11" s="95"/>
      <c r="D11" s="95"/>
      <c r="E11" s="95"/>
      <c r="F11" s="95"/>
      <c r="G11" s="96"/>
      <c r="H11" s="62" t="s">
        <v>173</v>
      </c>
      <c r="I11" s="62" t="s">
        <v>173</v>
      </c>
      <c r="J11" s="62" t="s">
        <v>173</v>
      </c>
      <c r="K11" s="62" t="s">
        <v>173</v>
      </c>
      <c r="L11" s="62" t="s">
        <v>173</v>
      </c>
      <c r="M11" s="62" t="s">
        <v>173</v>
      </c>
      <c r="N11" s="62" t="s">
        <v>173</v>
      </c>
      <c r="O11" s="62" t="s">
        <v>173</v>
      </c>
      <c r="P11" s="62" t="s">
        <v>173</v>
      </c>
      <c r="Q11" s="62" t="s">
        <v>173</v>
      </c>
      <c r="R11" s="62" t="s">
        <v>173</v>
      </c>
      <c r="S11" s="62" t="s">
        <v>173</v>
      </c>
      <c r="T11" s="62" t="s">
        <v>173</v>
      </c>
      <c r="U11" s="62" t="s">
        <v>173</v>
      </c>
      <c r="V11" s="62" t="s">
        <v>173</v>
      </c>
    </row>
    <row r="12" customHeight="1" spans="1:1">
      <c r="A12" s="1" t="s">
        <v>345</v>
      </c>
    </row>
  </sheetData>
  <mergeCells count="17">
    <mergeCell ref="A2:V2"/>
    <mergeCell ref="A3:U3"/>
    <mergeCell ref="H4:V4"/>
    <mergeCell ref="I5:N5"/>
    <mergeCell ref="R5:V5"/>
    <mergeCell ref="A11:G11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workbookViewId="0">
      <selection activeCell="D10" sqref="D10"/>
    </sheetView>
  </sheetViews>
  <sheetFormatPr defaultColWidth="10" defaultRowHeight="12.75" customHeight="1" outlineLevelCol="4"/>
  <cols>
    <col min="1" max="1" width="47.3333333333333" style="101" customWidth="1"/>
    <col min="2" max="3" width="28.3333333333333" style="101" customWidth="1"/>
    <col min="4" max="4" width="26.8333333333333" style="101" customWidth="1"/>
    <col min="5" max="5" width="28.3333333333333" style="101" customWidth="1"/>
    <col min="6" max="16384" width="10" style="2" customWidth="1"/>
  </cols>
  <sheetData>
    <row r="1" s="97" customFormat="1" ht="21" customHeight="1" spans="1:5">
      <c r="A1" s="102" t="s">
        <v>401</v>
      </c>
      <c r="B1" s="101"/>
      <c r="C1" s="101"/>
      <c r="D1" s="101"/>
      <c r="E1" s="101"/>
    </row>
    <row r="2" s="98" customFormat="1" ht="39.75" customHeight="1" spans="1:5">
      <c r="A2" s="103" t="s">
        <v>402</v>
      </c>
      <c r="B2" s="104"/>
      <c r="C2" s="104"/>
      <c r="D2" s="104"/>
      <c r="E2" s="104"/>
    </row>
    <row r="3" s="97" customFormat="1" ht="15" customHeight="1" spans="1:5">
      <c r="A3" s="105" t="s">
        <v>2</v>
      </c>
      <c r="B3" s="106"/>
      <c r="C3" s="107"/>
      <c r="D3" s="106"/>
      <c r="E3" s="39" t="s">
        <v>249</v>
      </c>
    </row>
    <row r="4" s="99" customFormat="1" ht="24" customHeight="1" spans="1:5">
      <c r="A4" s="29" t="s">
        <v>403</v>
      </c>
      <c r="B4" s="29" t="s">
        <v>404</v>
      </c>
      <c r="C4" s="29" t="s">
        <v>405</v>
      </c>
      <c r="D4" s="23" t="s">
        <v>406</v>
      </c>
      <c r="E4" s="108"/>
    </row>
    <row r="5" s="99" customFormat="1" ht="51" customHeight="1" spans="1:5">
      <c r="A5" s="109"/>
      <c r="B5" s="109"/>
      <c r="C5" s="109"/>
      <c r="D5" s="59" t="s">
        <v>407</v>
      </c>
      <c r="E5" s="59" t="s">
        <v>408</v>
      </c>
    </row>
    <row r="6" s="100" customFormat="1" ht="20.25" customHeight="1" spans="1:5">
      <c r="A6" s="59" t="s">
        <v>37</v>
      </c>
      <c r="B6" s="63">
        <v>105000</v>
      </c>
      <c r="C6" s="110">
        <v>110000</v>
      </c>
      <c r="D6" s="110">
        <v>-5000</v>
      </c>
      <c r="E6" s="111">
        <v>-0.0455</v>
      </c>
    </row>
    <row r="7" s="100" customFormat="1" ht="20.25" customHeight="1" spans="1:5">
      <c r="A7" s="112" t="s">
        <v>409</v>
      </c>
      <c r="B7" s="63">
        <v>58000</v>
      </c>
      <c r="C7" s="110">
        <v>60000</v>
      </c>
      <c r="D7" s="110">
        <v>-2000</v>
      </c>
      <c r="E7" s="111">
        <v>-0.0333</v>
      </c>
    </row>
    <row r="8" s="100" customFormat="1" ht="20.25" customHeight="1" spans="1:5">
      <c r="A8" s="112" t="s">
        <v>410</v>
      </c>
      <c r="B8" s="63">
        <v>9000</v>
      </c>
      <c r="C8" s="110">
        <v>10000</v>
      </c>
      <c r="D8" s="110">
        <v>-1000</v>
      </c>
      <c r="E8" s="113">
        <v>-0.1</v>
      </c>
    </row>
    <row r="9" s="100" customFormat="1" ht="20.25" customHeight="1" spans="1:5">
      <c r="A9" s="112" t="s">
        <v>411</v>
      </c>
      <c r="B9" s="63">
        <v>38000</v>
      </c>
      <c r="C9" s="110">
        <v>40000</v>
      </c>
      <c r="D9" s="110">
        <v>-2000</v>
      </c>
      <c r="E9" s="113">
        <v>-0.05</v>
      </c>
    </row>
    <row r="10" s="100" customFormat="1" ht="20.25" customHeight="1" spans="1:5">
      <c r="A10" s="112" t="s">
        <v>412</v>
      </c>
      <c r="B10" s="63"/>
      <c r="C10" s="110"/>
      <c r="D10" s="110"/>
      <c r="E10" s="62"/>
    </row>
    <row r="11" s="100" customFormat="1" ht="20.25" customHeight="1" spans="1:5">
      <c r="A11" s="112" t="s">
        <v>413</v>
      </c>
      <c r="B11" s="63">
        <v>38000</v>
      </c>
      <c r="C11" s="110">
        <v>40000</v>
      </c>
      <c r="D11" s="110">
        <v>-2000</v>
      </c>
      <c r="E11" s="113">
        <v>-0.05</v>
      </c>
    </row>
    <row r="12" s="48" customFormat="1" ht="182" customHeight="1" spans="1:5">
      <c r="A12" s="114" t="s">
        <v>414</v>
      </c>
      <c r="B12" s="18"/>
      <c r="C12" s="18"/>
      <c r="D12" s="18"/>
      <c r="E12" s="19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33.8333333333333" style="47" customWidth="1"/>
    <col min="2" max="2" width="24.8333333333333" style="47" customWidth="1"/>
    <col min="3" max="5" width="19.8333333333333" style="47" customWidth="1"/>
    <col min="6" max="9" width="18.1666666666667" style="47" customWidth="1"/>
    <col min="10" max="10" width="22" style="47" customWidth="1"/>
    <col min="11" max="16384" width="10.6666666666667" style="2" customWidth="1"/>
  </cols>
  <sheetData>
    <row r="1" s="1" customFormat="1" customHeight="1" spans="1:10">
      <c r="A1" s="64"/>
      <c r="B1" s="64"/>
      <c r="C1" s="64"/>
      <c r="D1" s="64"/>
      <c r="E1" s="64"/>
      <c r="F1" s="64"/>
      <c r="G1" s="64"/>
      <c r="H1" s="64"/>
      <c r="I1" s="64"/>
      <c r="J1" s="39" t="s">
        <v>415</v>
      </c>
    </row>
    <row r="2" s="1" customFormat="1" ht="33" customHeight="1" spans="1:10">
      <c r="A2" s="3" t="s">
        <v>416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4"/>
      <c r="C3" s="64"/>
      <c r="D3" s="64"/>
      <c r="E3" s="64"/>
      <c r="F3" s="64"/>
      <c r="G3" s="64"/>
      <c r="H3" s="64"/>
      <c r="I3" s="64"/>
      <c r="J3" s="64"/>
    </row>
    <row r="4" s="1" customFormat="1" ht="44.25" customHeight="1" spans="1:10">
      <c r="A4" s="54" t="s">
        <v>417</v>
      </c>
      <c r="B4" s="54" t="s">
        <v>418</v>
      </c>
      <c r="C4" s="54" t="s">
        <v>419</v>
      </c>
      <c r="D4" s="54" t="s">
        <v>420</v>
      </c>
      <c r="E4" s="54" t="s">
        <v>421</v>
      </c>
      <c r="F4" s="54" t="s">
        <v>422</v>
      </c>
      <c r="G4" s="54" t="s">
        <v>423</v>
      </c>
      <c r="H4" s="54" t="s">
        <v>424</v>
      </c>
      <c r="I4" s="54" t="s">
        <v>425</v>
      </c>
      <c r="J4" s="54" t="s">
        <v>426</v>
      </c>
    </row>
    <row r="5" s="1" customFormat="1" ht="13.5" customHeight="1" spans="1:10">
      <c r="A5" s="54">
        <v>1</v>
      </c>
      <c r="B5" s="54">
        <v>2</v>
      </c>
      <c r="C5" s="54">
        <v>3</v>
      </c>
      <c r="D5" s="54">
        <v>4</v>
      </c>
      <c r="E5" s="54">
        <v>5</v>
      </c>
      <c r="F5" s="54">
        <v>6</v>
      </c>
      <c r="G5" s="54">
        <v>7</v>
      </c>
      <c r="H5" s="54">
        <v>8</v>
      </c>
      <c r="I5" s="54">
        <v>9</v>
      </c>
      <c r="J5" s="54">
        <v>10</v>
      </c>
    </row>
    <row r="6" ht="15" customHeight="1" spans="1:10">
      <c r="A6" s="65" t="s">
        <v>173</v>
      </c>
      <c r="B6" s="65"/>
      <c r="C6" s="65"/>
      <c r="D6" s="65"/>
      <c r="E6" s="66"/>
      <c r="F6" s="66"/>
      <c r="G6" s="66"/>
      <c r="H6" s="66"/>
      <c r="I6" s="66"/>
      <c r="J6" s="66"/>
    </row>
    <row r="7" ht="15" customHeight="1" spans="1:10">
      <c r="A7" s="66" t="s">
        <v>173</v>
      </c>
      <c r="B7" s="66" t="s">
        <v>173</v>
      </c>
      <c r="C7" s="65" t="s">
        <v>173</v>
      </c>
      <c r="D7" s="65" t="s">
        <v>173</v>
      </c>
      <c r="E7" s="67" t="s">
        <v>173</v>
      </c>
      <c r="F7" s="66" t="s">
        <v>173</v>
      </c>
      <c r="G7" s="66" t="s">
        <v>173</v>
      </c>
      <c r="H7" s="66" t="s">
        <v>173</v>
      </c>
      <c r="I7" s="66" t="s">
        <v>173</v>
      </c>
      <c r="J7" s="66" t="s">
        <v>173</v>
      </c>
    </row>
    <row r="8" customHeight="1" spans="1:1">
      <c r="A8" s="1" t="s">
        <v>345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B21" sqref="B21"/>
    </sheetView>
  </sheetViews>
  <sheetFormatPr defaultColWidth="10.6666666666667" defaultRowHeight="12" customHeight="1" outlineLevelRow="7"/>
  <cols>
    <col min="1" max="1" width="33.8333333333333" style="47" customWidth="1"/>
    <col min="2" max="2" width="24.8333333333333" style="47" customWidth="1"/>
    <col min="3" max="5" width="19.8333333333333" style="47" customWidth="1"/>
    <col min="6" max="9" width="18.1666666666667" style="47" customWidth="1"/>
    <col min="10" max="10" width="22" style="47" customWidth="1"/>
    <col min="11" max="16384" width="10.6666666666667" style="2" customWidth="1"/>
  </cols>
  <sheetData>
    <row r="1" s="1" customFormat="1" customHeight="1" spans="1:10">
      <c r="A1" s="64"/>
      <c r="B1" s="64"/>
      <c r="C1" s="64"/>
      <c r="D1" s="64"/>
      <c r="E1" s="64"/>
      <c r="F1" s="64"/>
      <c r="G1" s="64"/>
      <c r="H1" s="64"/>
      <c r="I1" s="64"/>
      <c r="J1" s="39" t="s">
        <v>427</v>
      </c>
    </row>
    <row r="2" s="1" customFormat="1" ht="39.75" customHeight="1" spans="1:10">
      <c r="A2" s="3" t="s">
        <v>428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7.25" customHeight="1" spans="1:10">
      <c r="A3" s="5" t="s">
        <v>2</v>
      </c>
      <c r="B3" s="64"/>
      <c r="C3" s="64"/>
      <c r="D3" s="64"/>
      <c r="E3" s="64"/>
      <c r="F3" s="64"/>
      <c r="G3" s="64"/>
      <c r="H3" s="64"/>
      <c r="I3" s="64"/>
      <c r="J3" s="64"/>
    </row>
    <row r="4" s="1" customFormat="1" ht="44.25" customHeight="1" spans="1:10">
      <c r="A4" s="54" t="s">
        <v>417</v>
      </c>
      <c r="B4" s="54" t="s">
        <v>418</v>
      </c>
      <c r="C4" s="54" t="s">
        <v>419</v>
      </c>
      <c r="D4" s="54" t="s">
        <v>420</v>
      </c>
      <c r="E4" s="54" t="s">
        <v>421</v>
      </c>
      <c r="F4" s="54" t="s">
        <v>422</v>
      </c>
      <c r="G4" s="54" t="s">
        <v>423</v>
      </c>
      <c r="H4" s="54" t="s">
        <v>424</v>
      </c>
      <c r="I4" s="54" t="s">
        <v>425</v>
      </c>
      <c r="J4" s="54" t="s">
        <v>426</v>
      </c>
    </row>
    <row r="5" s="1" customFormat="1" ht="13.5" customHeight="1" spans="1:10">
      <c r="A5" s="54">
        <v>1</v>
      </c>
      <c r="B5" s="54">
        <v>2</v>
      </c>
      <c r="C5" s="54">
        <v>3</v>
      </c>
      <c r="D5" s="54">
        <v>4</v>
      </c>
      <c r="E5" s="54">
        <v>5</v>
      </c>
      <c r="F5" s="54">
        <v>6</v>
      </c>
      <c r="G5" s="54">
        <v>7</v>
      </c>
      <c r="H5" s="54">
        <v>8</v>
      </c>
      <c r="I5" s="54">
        <v>9</v>
      </c>
      <c r="J5" s="54">
        <v>10</v>
      </c>
    </row>
    <row r="6" customHeight="1" spans="1:10">
      <c r="A6" s="65" t="s">
        <v>173</v>
      </c>
      <c r="B6" s="65"/>
      <c r="C6" s="65"/>
      <c r="D6" s="65"/>
      <c r="E6" s="66"/>
      <c r="F6" s="66"/>
      <c r="G6" s="66"/>
      <c r="H6" s="66"/>
      <c r="I6" s="66"/>
      <c r="J6" s="66"/>
    </row>
    <row r="7" customHeight="1" spans="1:10">
      <c r="A7" s="66" t="s">
        <v>173</v>
      </c>
      <c r="B7" s="66" t="s">
        <v>173</v>
      </c>
      <c r="C7" s="65" t="s">
        <v>173</v>
      </c>
      <c r="D7" s="65" t="s">
        <v>173</v>
      </c>
      <c r="E7" s="67" t="s">
        <v>173</v>
      </c>
      <c r="F7" s="66" t="s">
        <v>173</v>
      </c>
      <c r="G7" s="66" t="s">
        <v>173</v>
      </c>
      <c r="H7" s="66" t="s">
        <v>173</v>
      </c>
      <c r="I7" s="66" t="s">
        <v>173</v>
      </c>
      <c r="J7" s="66" t="s">
        <v>173</v>
      </c>
    </row>
    <row r="8" ht="25.5" customHeight="1" spans="1:10">
      <c r="A8" s="92" t="s">
        <v>345</v>
      </c>
      <c r="B8" s="93"/>
      <c r="C8" s="94"/>
      <c r="D8" s="94"/>
      <c r="E8" s="95"/>
      <c r="F8" s="93"/>
      <c r="G8" s="93"/>
      <c r="H8" s="93"/>
      <c r="I8" s="93"/>
      <c r="J8" s="96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10"/>
  <sheetViews>
    <sheetView workbookViewId="0">
      <selection activeCell="E18" sqref="E18"/>
    </sheetView>
  </sheetViews>
  <sheetFormatPr defaultColWidth="10.3333333333333" defaultRowHeight="14.25" customHeight="1"/>
  <cols>
    <col min="1" max="10" width="24.1666666666667" style="1" customWidth="1"/>
    <col min="11" max="16" width="21" style="2" customWidth="1"/>
    <col min="17" max="16384" width="10.3333333333333" style="2" customWidth="1"/>
  </cols>
  <sheetData>
    <row r="1" s="48" customFormat="1" ht="21.75" customHeight="1" spans="1:16">
      <c r="A1" s="1"/>
      <c r="B1" s="1"/>
      <c r="C1" s="1"/>
      <c r="D1" s="1"/>
      <c r="E1" s="1"/>
      <c r="F1" s="69"/>
      <c r="G1" s="69"/>
      <c r="H1" s="1"/>
      <c r="I1" s="1"/>
      <c r="J1" s="39"/>
      <c r="P1" s="39" t="s">
        <v>429</v>
      </c>
    </row>
    <row r="2" s="48" customFormat="1" ht="35.25" customHeight="1" spans="1:16">
      <c r="A2" s="70" t="s">
        <v>430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</row>
    <row r="3" s="68" customFormat="1" ht="15.75" customHeight="1" spans="1:16">
      <c r="A3" s="71" t="s">
        <v>2</v>
      </c>
      <c r="B3" s="72"/>
      <c r="C3" s="72"/>
      <c r="D3" s="72"/>
      <c r="E3" s="72"/>
      <c r="F3" s="72"/>
      <c r="G3" s="73"/>
      <c r="H3" s="73"/>
      <c r="I3" s="73"/>
      <c r="J3" s="82"/>
      <c r="P3" s="82" t="s">
        <v>249</v>
      </c>
    </row>
    <row r="4" s="48" customFormat="1" ht="19.5" customHeight="1" spans="1:16">
      <c r="A4" s="74" t="s">
        <v>431</v>
      </c>
      <c r="B4" s="74" t="s">
        <v>253</v>
      </c>
      <c r="C4" s="74" t="s">
        <v>254</v>
      </c>
      <c r="D4" s="17" t="s">
        <v>380</v>
      </c>
      <c r="E4" s="75"/>
      <c r="F4" s="76"/>
      <c r="G4" s="75"/>
      <c r="H4" s="77" t="s">
        <v>432</v>
      </c>
      <c r="I4" s="83"/>
      <c r="J4" s="83"/>
      <c r="K4" s="83"/>
      <c r="L4" s="83"/>
      <c r="M4" s="83"/>
      <c r="N4" s="83"/>
      <c r="O4" s="83"/>
      <c r="P4" s="84"/>
    </row>
    <row r="5" s="48" customFormat="1" ht="40.5" customHeight="1" spans="1:16">
      <c r="A5" s="78"/>
      <c r="B5" s="78"/>
      <c r="C5" s="78"/>
      <c r="D5" s="13" t="s">
        <v>37</v>
      </c>
      <c r="E5" s="54" t="s">
        <v>58</v>
      </c>
      <c r="F5" s="54" t="s">
        <v>433</v>
      </c>
      <c r="G5" s="79" t="s">
        <v>37</v>
      </c>
      <c r="H5" s="78" t="s">
        <v>434</v>
      </c>
      <c r="I5" s="78" t="s">
        <v>435</v>
      </c>
      <c r="J5" s="85" t="s">
        <v>436</v>
      </c>
      <c r="K5" s="78" t="s">
        <v>437</v>
      </c>
      <c r="L5" s="78" t="s">
        <v>438</v>
      </c>
      <c r="M5" s="78" t="s">
        <v>439</v>
      </c>
      <c r="N5" s="78" t="s">
        <v>440</v>
      </c>
      <c r="O5" s="78" t="s">
        <v>441</v>
      </c>
      <c r="P5" s="86" t="s">
        <v>442</v>
      </c>
    </row>
    <row r="6" s="48" customFormat="1" ht="19.5" customHeight="1" spans="1:16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7">
        <v>10</v>
      </c>
      <c r="K6" s="17">
        <v>11</v>
      </c>
      <c r="L6" s="17">
        <v>12</v>
      </c>
      <c r="M6" s="17">
        <v>13</v>
      </c>
      <c r="N6" s="17">
        <v>14</v>
      </c>
      <c r="O6" s="17">
        <v>15</v>
      </c>
      <c r="P6" s="87">
        <v>16</v>
      </c>
    </row>
    <row r="7" s="48" customFormat="1" ht="19.5" customHeight="1" spans="1:16">
      <c r="A7" s="65" t="s">
        <v>173</v>
      </c>
      <c r="B7" s="65"/>
      <c r="C7" s="65"/>
      <c r="D7" s="62" t="s">
        <v>173</v>
      </c>
      <c r="E7" s="62" t="s">
        <v>173</v>
      </c>
      <c r="F7" s="62" t="s">
        <v>173</v>
      </c>
      <c r="G7" s="80" t="s">
        <v>173</v>
      </c>
      <c r="H7" s="62" t="s">
        <v>173</v>
      </c>
      <c r="I7" s="62" t="s">
        <v>173</v>
      </c>
      <c r="J7" s="88" t="s">
        <v>173</v>
      </c>
      <c r="K7" s="89"/>
      <c r="L7" s="89"/>
      <c r="M7" s="89"/>
      <c r="N7" s="89"/>
      <c r="O7" s="89"/>
      <c r="P7" s="89"/>
    </row>
    <row r="8" s="48" customFormat="1" ht="18.75" customHeight="1" spans="1:16">
      <c r="A8" s="65" t="s">
        <v>173</v>
      </c>
      <c r="B8" s="65"/>
      <c r="C8" s="65"/>
      <c r="D8" s="62" t="s">
        <v>173</v>
      </c>
      <c r="E8" s="62" t="s">
        <v>173</v>
      </c>
      <c r="F8" s="62" t="s">
        <v>173</v>
      </c>
      <c r="G8" s="80" t="s">
        <v>173</v>
      </c>
      <c r="H8" s="62" t="s">
        <v>173</v>
      </c>
      <c r="I8" s="62" t="s">
        <v>173</v>
      </c>
      <c r="J8" s="88" t="s">
        <v>173</v>
      </c>
      <c r="K8" s="89"/>
      <c r="L8" s="89"/>
      <c r="M8" s="89"/>
      <c r="N8" s="89"/>
      <c r="O8" s="89"/>
      <c r="P8" s="89"/>
    </row>
    <row r="9" s="2" customFormat="1" ht="18.75" customHeight="1" spans="1:16">
      <c r="A9" s="65"/>
      <c r="B9" s="14" t="s">
        <v>173</v>
      </c>
      <c r="C9" s="14" t="s">
        <v>173</v>
      </c>
      <c r="D9" s="57" t="s">
        <v>173</v>
      </c>
      <c r="E9" s="57" t="s">
        <v>173</v>
      </c>
      <c r="F9" s="57" t="s">
        <v>173</v>
      </c>
      <c r="G9" s="81" t="s">
        <v>173</v>
      </c>
      <c r="H9" s="57" t="s">
        <v>173</v>
      </c>
      <c r="I9" s="57" t="s">
        <v>173</v>
      </c>
      <c r="J9" s="90" t="s">
        <v>173</v>
      </c>
      <c r="K9" s="91"/>
      <c r="L9" s="91"/>
      <c r="M9" s="91"/>
      <c r="N9" s="91"/>
      <c r="O9" s="91"/>
      <c r="P9" s="91"/>
    </row>
    <row r="10" s="2" customFormat="1" customHeight="1" spans="1:10">
      <c r="A10" s="1" t="s">
        <v>345</v>
      </c>
      <c r="B10" s="1"/>
      <c r="C10" s="1"/>
      <c r="D10" s="1"/>
      <c r="E10" s="1"/>
      <c r="F10" s="1"/>
      <c r="G10" s="1"/>
      <c r="H10" s="1"/>
      <c r="I10" s="1"/>
      <c r="J10" s="1"/>
    </row>
  </sheetData>
  <mergeCells count="7">
    <mergeCell ref="A2:P2"/>
    <mergeCell ref="A3:I3"/>
    <mergeCell ref="D4:F4"/>
    <mergeCell ref="H4:P4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33.8333333333333" style="47" customWidth="1"/>
    <col min="2" max="2" width="24.8333333333333" style="47" customWidth="1"/>
    <col min="3" max="5" width="19.8333333333333" style="47" customWidth="1"/>
    <col min="6" max="9" width="18.1666666666667" style="47" customWidth="1"/>
    <col min="10" max="10" width="22" style="47" customWidth="1"/>
    <col min="11" max="16384" width="10.6666666666667" style="2" customWidth="1"/>
  </cols>
  <sheetData>
    <row r="1" s="1" customFormat="1" customHeight="1" spans="1:10">
      <c r="A1" s="64"/>
      <c r="B1" s="64"/>
      <c r="C1" s="64"/>
      <c r="D1" s="64"/>
      <c r="E1" s="64"/>
      <c r="F1" s="64"/>
      <c r="G1" s="64"/>
      <c r="H1" s="64"/>
      <c r="I1" s="64"/>
      <c r="J1" s="39" t="s">
        <v>443</v>
      </c>
    </row>
    <row r="2" s="1" customFormat="1" ht="37.5" customHeight="1" spans="1:10">
      <c r="A2" s="3" t="s">
        <v>444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4"/>
      <c r="C3" s="64"/>
      <c r="D3" s="64"/>
      <c r="E3" s="64"/>
      <c r="F3" s="64"/>
      <c r="G3" s="64"/>
      <c r="H3" s="64"/>
      <c r="I3" s="64"/>
      <c r="J3" s="64"/>
    </row>
    <row r="4" s="1" customFormat="1" ht="44.25" customHeight="1" spans="1:10">
      <c r="A4" s="54" t="s">
        <v>417</v>
      </c>
      <c r="B4" s="54" t="s">
        <v>418</v>
      </c>
      <c r="C4" s="54" t="s">
        <v>419</v>
      </c>
      <c r="D4" s="54" t="s">
        <v>420</v>
      </c>
      <c r="E4" s="54" t="s">
        <v>421</v>
      </c>
      <c r="F4" s="54" t="s">
        <v>422</v>
      </c>
      <c r="G4" s="54" t="s">
        <v>423</v>
      </c>
      <c r="H4" s="54" t="s">
        <v>424</v>
      </c>
      <c r="I4" s="54" t="s">
        <v>425</v>
      </c>
      <c r="J4" s="54" t="s">
        <v>426</v>
      </c>
    </row>
    <row r="5" s="1" customFormat="1" ht="13.5" customHeight="1" spans="1:10">
      <c r="A5" s="54">
        <v>1</v>
      </c>
      <c r="B5" s="54">
        <v>2</v>
      </c>
      <c r="C5" s="54">
        <v>3</v>
      </c>
      <c r="D5" s="54">
        <v>4</v>
      </c>
      <c r="E5" s="54">
        <v>5</v>
      </c>
      <c r="F5" s="54">
        <v>6</v>
      </c>
      <c r="G5" s="54">
        <v>7</v>
      </c>
      <c r="H5" s="54">
        <v>8</v>
      </c>
      <c r="I5" s="54">
        <v>9</v>
      </c>
      <c r="J5" s="54">
        <v>10</v>
      </c>
    </row>
    <row r="6" ht="15" customHeight="1" spans="1:10">
      <c r="A6" s="65" t="s">
        <v>173</v>
      </c>
      <c r="B6" s="65"/>
      <c r="C6" s="65"/>
      <c r="D6" s="65"/>
      <c r="E6" s="66"/>
      <c r="F6" s="66"/>
      <c r="G6" s="66"/>
      <c r="H6" s="66"/>
      <c r="I6" s="66"/>
      <c r="J6" s="66"/>
    </row>
    <row r="7" ht="15" customHeight="1" spans="1:10">
      <c r="A7" s="66" t="s">
        <v>173</v>
      </c>
      <c r="B7" s="66" t="s">
        <v>173</v>
      </c>
      <c r="C7" s="65" t="s">
        <v>173</v>
      </c>
      <c r="D7" s="65" t="s">
        <v>173</v>
      </c>
      <c r="E7" s="67" t="s">
        <v>173</v>
      </c>
      <c r="F7" s="66" t="s">
        <v>173</v>
      </c>
      <c r="G7" s="66" t="s">
        <v>173</v>
      </c>
      <c r="H7" s="66" t="s">
        <v>173</v>
      </c>
      <c r="I7" s="66" t="s">
        <v>173</v>
      </c>
      <c r="J7" s="66" t="s">
        <v>173</v>
      </c>
    </row>
    <row r="8" customHeight="1" spans="1:1">
      <c r="A8" s="1" t="s">
        <v>345</v>
      </c>
    </row>
  </sheetData>
  <mergeCells count="2">
    <mergeCell ref="A2:J2"/>
    <mergeCell ref="A3:I3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3"/>
  <sheetViews>
    <sheetView workbookViewId="0">
      <selection activeCell="B8" sqref="B8"/>
    </sheetView>
  </sheetViews>
  <sheetFormatPr defaultColWidth="10.6666666666667" defaultRowHeight="12" customHeight="1" outlineLevelCol="7"/>
  <cols>
    <col min="1" max="1" width="33.8333333333333" style="47" customWidth="1"/>
    <col min="2" max="2" width="41.5" style="47" customWidth="1"/>
    <col min="3" max="3" width="45.2777777777778" style="47" customWidth="1"/>
    <col min="4" max="4" width="27.5" style="47" customWidth="1"/>
    <col min="5" max="5" width="20.8333333333333" style="47" customWidth="1"/>
    <col min="6" max="6" width="27.5" style="47" customWidth="1"/>
    <col min="7" max="7" width="29.3333333333333" style="47" customWidth="1"/>
    <col min="8" max="8" width="22" style="47" customWidth="1"/>
    <col min="9" max="16384" width="10.6666666666667" style="48" customWidth="1"/>
  </cols>
  <sheetData>
    <row r="1" ht="14.25" customHeight="1" spans="8:8">
      <c r="H1" s="39" t="s">
        <v>445</v>
      </c>
    </row>
    <row r="2" ht="28.5" customHeight="1" spans="1:8">
      <c r="A2" s="49" t="s">
        <v>446</v>
      </c>
      <c r="B2" s="50"/>
      <c r="C2" s="50"/>
      <c r="D2" s="50"/>
      <c r="E2" s="50"/>
      <c r="F2" s="50"/>
      <c r="G2" s="50"/>
      <c r="H2" s="50"/>
    </row>
    <row r="3" ht="13.5" customHeight="1" spans="1:3">
      <c r="A3" s="5" t="s">
        <v>2</v>
      </c>
      <c r="B3" s="51"/>
      <c r="C3" s="52"/>
    </row>
    <row r="4" ht="18" customHeight="1" spans="1:8">
      <c r="A4" s="7" t="s">
        <v>250</v>
      </c>
      <c r="B4" s="7" t="s">
        <v>447</v>
      </c>
      <c r="C4" s="7" t="s">
        <v>448</v>
      </c>
      <c r="D4" s="7" t="s">
        <v>449</v>
      </c>
      <c r="E4" s="7" t="s">
        <v>450</v>
      </c>
      <c r="F4" s="53" t="s">
        <v>451</v>
      </c>
      <c r="G4" s="9"/>
      <c r="H4" s="10"/>
    </row>
    <row r="5" ht="18" customHeight="1" spans="1:8">
      <c r="A5" s="12"/>
      <c r="B5" s="12"/>
      <c r="C5" s="12"/>
      <c r="D5" s="12"/>
      <c r="E5" s="12"/>
      <c r="F5" s="54" t="s">
        <v>452</v>
      </c>
      <c r="G5" s="54" t="s">
        <v>453</v>
      </c>
      <c r="H5" s="54" t="s">
        <v>454</v>
      </c>
    </row>
    <row r="6" ht="21" customHeight="1" spans="1:8">
      <c r="A6" s="54">
        <v>1</v>
      </c>
      <c r="B6" s="54">
        <v>2</v>
      </c>
      <c r="C6" s="54">
        <v>3</v>
      </c>
      <c r="D6" s="54">
        <v>4</v>
      </c>
      <c r="E6" s="54">
        <v>5</v>
      </c>
      <c r="F6" s="54">
        <v>6</v>
      </c>
      <c r="G6" s="54">
        <v>7</v>
      </c>
      <c r="H6" s="54">
        <v>8</v>
      </c>
    </row>
    <row r="7" ht="33" customHeight="1" spans="1:8">
      <c r="A7" s="55" t="s">
        <v>51</v>
      </c>
      <c r="B7" s="55" t="s">
        <v>173</v>
      </c>
      <c r="C7" s="55" t="s">
        <v>173</v>
      </c>
      <c r="D7" s="55" t="s">
        <v>173</v>
      </c>
      <c r="E7" s="55" t="s">
        <v>173</v>
      </c>
      <c r="F7" s="56" t="s">
        <v>455</v>
      </c>
      <c r="G7" s="57" t="s">
        <v>173</v>
      </c>
      <c r="H7" s="58">
        <v>220000</v>
      </c>
    </row>
    <row r="8" ht="33" customHeight="1" spans="1:8">
      <c r="A8" s="55" t="s">
        <v>52</v>
      </c>
      <c r="B8" s="55" t="s">
        <v>456</v>
      </c>
      <c r="C8" s="55" t="s">
        <v>457</v>
      </c>
      <c r="D8" s="55" t="s">
        <v>458</v>
      </c>
      <c r="E8" s="55" t="s">
        <v>459</v>
      </c>
      <c r="F8" s="56" t="s">
        <v>163</v>
      </c>
      <c r="G8" s="58">
        <v>9000</v>
      </c>
      <c r="H8" s="58">
        <v>90000</v>
      </c>
    </row>
    <row r="9" ht="33" customHeight="1" spans="1:8">
      <c r="A9" s="55" t="s">
        <v>52</v>
      </c>
      <c r="B9" s="55" t="s">
        <v>456</v>
      </c>
      <c r="C9" s="55" t="s">
        <v>460</v>
      </c>
      <c r="D9" s="55" t="s">
        <v>461</v>
      </c>
      <c r="E9" s="55" t="s">
        <v>459</v>
      </c>
      <c r="F9" s="56" t="s">
        <v>155</v>
      </c>
      <c r="G9" s="58">
        <v>45000</v>
      </c>
      <c r="H9" s="58">
        <v>90000</v>
      </c>
    </row>
    <row r="10" ht="33" customHeight="1" spans="1:8">
      <c r="A10" s="55" t="s">
        <v>52</v>
      </c>
      <c r="B10" s="55" t="s">
        <v>456</v>
      </c>
      <c r="C10" s="55" t="s">
        <v>462</v>
      </c>
      <c r="D10" s="55" t="s">
        <v>463</v>
      </c>
      <c r="E10" s="55" t="s">
        <v>459</v>
      </c>
      <c r="F10" s="56" t="s">
        <v>156</v>
      </c>
      <c r="G10" s="58">
        <v>5000</v>
      </c>
      <c r="H10" s="58">
        <v>15000</v>
      </c>
    </row>
    <row r="11" ht="33" customHeight="1" spans="1:8">
      <c r="A11" s="55" t="s">
        <v>52</v>
      </c>
      <c r="B11" s="55" t="s">
        <v>464</v>
      </c>
      <c r="C11" s="55" t="s">
        <v>465</v>
      </c>
      <c r="D11" s="55" t="s">
        <v>466</v>
      </c>
      <c r="E11" s="55" t="s">
        <v>467</v>
      </c>
      <c r="F11" s="56" t="s">
        <v>163</v>
      </c>
      <c r="G11" s="58">
        <v>2000</v>
      </c>
      <c r="H11" s="58">
        <v>20000</v>
      </c>
    </row>
    <row r="12" ht="33" customHeight="1" spans="1:8">
      <c r="A12" s="55" t="s">
        <v>52</v>
      </c>
      <c r="B12" s="55" t="s">
        <v>464</v>
      </c>
      <c r="C12" s="55" t="s">
        <v>468</v>
      </c>
      <c r="D12" s="55" t="s">
        <v>469</v>
      </c>
      <c r="E12" s="55" t="s">
        <v>467</v>
      </c>
      <c r="F12" s="56" t="s">
        <v>163</v>
      </c>
      <c r="G12" s="58">
        <v>500</v>
      </c>
      <c r="H12" s="58">
        <v>5000</v>
      </c>
    </row>
    <row r="13" ht="24" customHeight="1" spans="1:8">
      <c r="A13" s="59" t="s">
        <v>37</v>
      </c>
      <c r="B13" s="60"/>
      <c r="C13" s="60"/>
      <c r="D13" s="60"/>
      <c r="E13" s="60"/>
      <c r="F13" s="61" t="s">
        <v>455</v>
      </c>
      <c r="G13" s="62"/>
      <c r="H13" s="63">
        <v>220000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2"/>
  <sheetViews>
    <sheetView zoomScale="98" zoomScaleNormal="98" topLeftCell="B1" workbookViewId="0">
      <selection activeCell="A12" sqref="$A12:$XFD12"/>
    </sheetView>
  </sheetViews>
  <sheetFormatPr defaultColWidth="10.6666666666667" defaultRowHeight="14.25" customHeight="1"/>
  <cols>
    <col min="1" max="1" width="31.6777777777778" style="1" customWidth="1"/>
    <col min="2" max="2" width="12" style="1" customWidth="1"/>
    <col min="3" max="3" width="10.8333333333333" style="1" customWidth="1"/>
    <col min="4" max="4" width="10.1666666666667" style="1" customWidth="1"/>
    <col min="5" max="6" width="10.3333333333333" style="1" customWidth="1"/>
    <col min="7" max="7" width="11.1666666666667" style="1" customWidth="1"/>
    <col min="8" max="8" width="12.3333333333333" style="1" customWidth="1"/>
    <col min="9" max="9" width="14.8333333333333" style="1" customWidth="1"/>
    <col min="10" max="10" width="11.8333333333333" style="1" customWidth="1"/>
    <col min="11" max="11" width="7.83333333333333" style="1" customWidth="1"/>
    <col min="12" max="12" width="15.1666666666667" style="1" customWidth="1"/>
    <col min="13" max="28" width="10.6666666666667" style="1" customWidth="1"/>
    <col min="29" max="16384" width="10.6666666666667" style="2" customWidth="1"/>
  </cols>
  <sheetData>
    <row r="1" s="1" customFormat="1" ht="12" customHeight="1" spans="28:29">
      <c r="AB1" s="39" t="s">
        <v>470</v>
      </c>
      <c r="AC1" s="40"/>
    </row>
    <row r="2" s="1" customFormat="1" ht="31.5" customHeight="1" spans="1:29">
      <c r="A2" s="3" t="s">
        <v>471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1"/>
    </row>
    <row r="3" s="1" customFormat="1" ht="15.75" customHeight="1" spans="1:29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Z3" s="42"/>
      <c r="AB3" s="43" t="s">
        <v>472</v>
      </c>
      <c r="AC3" s="44" t="s">
        <v>472</v>
      </c>
    </row>
    <row r="4" s="1" customFormat="1" ht="20.25" customHeight="1" spans="1:29">
      <c r="A4" s="7" t="s">
        <v>250</v>
      </c>
      <c r="B4" s="7" t="s">
        <v>473</v>
      </c>
      <c r="C4" s="7" t="s">
        <v>474</v>
      </c>
      <c r="D4" s="8" t="s">
        <v>475</v>
      </c>
      <c r="E4" s="9"/>
      <c r="F4" s="10"/>
      <c r="G4" s="8" t="s">
        <v>476</v>
      </c>
      <c r="H4" s="9"/>
      <c r="I4" s="10"/>
      <c r="J4" s="20" t="s">
        <v>477</v>
      </c>
      <c r="K4" s="21"/>
      <c r="L4" s="22"/>
      <c r="M4" s="23" t="s">
        <v>478</v>
      </c>
      <c r="N4" s="24"/>
      <c r="O4" s="24"/>
      <c r="P4" s="24"/>
      <c r="Q4" s="24"/>
      <c r="R4" s="36"/>
      <c r="S4" s="36"/>
      <c r="T4" s="36"/>
      <c r="U4" s="36"/>
      <c r="V4" s="36"/>
      <c r="W4" s="36"/>
      <c r="X4" s="36"/>
      <c r="Y4" s="36"/>
      <c r="Z4" s="28"/>
      <c r="AA4" s="20" t="s">
        <v>479</v>
      </c>
      <c r="AB4" s="22"/>
      <c r="AC4" s="22" t="s">
        <v>480</v>
      </c>
    </row>
    <row r="5" s="1" customFormat="1" ht="12" customHeight="1" spans="1:29">
      <c r="A5" s="11"/>
      <c r="B5" s="11"/>
      <c r="C5" s="11"/>
      <c r="D5" s="7" t="s">
        <v>39</v>
      </c>
      <c r="E5" s="7" t="s">
        <v>481</v>
      </c>
      <c r="F5" s="7" t="s">
        <v>482</v>
      </c>
      <c r="G5" s="7" t="s">
        <v>483</v>
      </c>
      <c r="H5" s="7" t="s">
        <v>484</v>
      </c>
      <c r="I5" s="7" t="s">
        <v>485</v>
      </c>
      <c r="J5" s="25"/>
      <c r="K5" s="26"/>
      <c r="L5" s="27"/>
      <c r="M5" s="23" t="s">
        <v>486</v>
      </c>
      <c r="N5" s="24"/>
      <c r="O5" s="28"/>
      <c r="P5" s="29" t="s">
        <v>487</v>
      </c>
      <c r="Q5" s="29" t="s">
        <v>488</v>
      </c>
      <c r="R5" s="29" t="s">
        <v>489</v>
      </c>
      <c r="S5" s="29" t="s">
        <v>490</v>
      </c>
      <c r="T5" s="29" t="s">
        <v>491</v>
      </c>
      <c r="U5" s="29" t="s">
        <v>492</v>
      </c>
      <c r="V5" s="29" t="s">
        <v>493</v>
      </c>
      <c r="W5" s="29" t="s">
        <v>494</v>
      </c>
      <c r="X5" s="29" t="s">
        <v>495</v>
      </c>
      <c r="Y5" s="29" t="s">
        <v>496</v>
      </c>
      <c r="Z5" s="29" t="s">
        <v>497</v>
      </c>
      <c r="AA5" s="25"/>
      <c r="AB5" s="27"/>
      <c r="AC5" s="45"/>
    </row>
    <row r="6" s="1" customFormat="1" ht="23.25" customHeight="1" spans="1:29">
      <c r="A6" s="11"/>
      <c r="B6" s="11"/>
      <c r="C6" s="11"/>
      <c r="D6" s="11"/>
      <c r="E6" s="11"/>
      <c r="F6" s="11"/>
      <c r="G6" s="11"/>
      <c r="H6" s="11"/>
      <c r="I6" s="11"/>
      <c r="J6" s="7" t="s">
        <v>37</v>
      </c>
      <c r="K6" s="7" t="s">
        <v>498</v>
      </c>
      <c r="L6" s="7" t="s">
        <v>499</v>
      </c>
      <c r="M6" s="29" t="s">
        <v>39</v>
      </c>
      <c r="N6" s="29" t="s">
        <v>500</v>
      </c>
      <c r="O6" s="29" t="s">
        <v>501</v>
      </c>
      <c r="P6" s="30"/>
      <c r="Q6" s="30"/>
      <c r="R6" s="37"/>
      <c r="S6" s="37"/>
      <c r="T6" s="37"/>
      <c r="U6" s="37"/>
      <c r="V6" s="37"/>
      <c r="W6" s="37"/>
      <c r="X6" s="37"/>
      <c r="Y6" s="37"/>
      <c r="Z6" s="30"/>
      <c r="AA6" s="7" t="s">
        <v>502</v>
      </c>
      <c r="AB6" s="7" t="s">
        <v>503</v>
      </c>
      <c r="AC6" s="45"/>
    </row>
    <row r="7" s="1" customFormat="1" ht="33.75" customHeight="1" spans="1:2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 t="s">
        <v>39</v>
      </c>
      <c r="M7" s="31"/>
      <c r="N7" s="31"/>
      <c r="O7" s="31"/>
      <c r="P7" s="31"/>
      <c r="Q7" s="31"/>
      <c r="R7" s="38"/>
      <c r="S7" s="38"/>
      <c r="T7" s="38"/>
      <c r="U7" s="38"/>
      <c r="V7" s="38"/>
      <c r="W7" s="38"/>
      <c r="X7" s="38"/>
      <c r="Y7" s="38"/>
      <c r="Z7" s="31"/>
      <c r="AA7" s="12"/>
      <c r="AB7" s="11"/>
      <c r="AC7" s="45"/>
    </row>
    <row r="8" s="1" customFormat="1" ht="13.5" customHeight="1" spans="1:29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W8" s="13">
        <v>23</v>
      </c>
      <c r="X8" s="13">
        <v>24</v>
      </c>
      <c r="Y8" s="13">
        <v>25</v>
      </c>
      <c r="Z8" s="13">
        <v>26</v>
      </c>
      <c r="AA8" s="13">
        <v>27</v>
      </c>
      <c r="AB8" s="13">
        <v>28</v>
      </c>
      <c r="AC8" s="13">
        <v>29</v>
      </c>
    </row>
    <row r="9" customHeight="1" spans="1:29">
      <c r="A9" s="14" t="s">
        <v>51</v>
      </c>
      <c r="B9" s="14" t="s">
        <v>173</v>
      </c>
      <c r="C9" s="14" t="s">
        <v>173</v>
      </c>
      <c r="D9" s="15">
        <v>23</v>
      </c>
      <c r="E9" s="16">
        <v>20</v>
      </c>
      <c r="F9" s="16">
        <v>3</v>
      </c>
      <c r="G9" s="16">
        <v>20</v>
      </c>
      <c r="H9" s="16"/>
      <c r="I9" s="16"/>
      <c r="J9" s="15">
        <v>10</v>
      </c>
      <c r="K9" s="16"/>
      <c r="L9" s="16">
        <v>10</v>
      </c>
      <c r="M9" s="32"/>
      <c r="N9" s="33"/>
      <c r="O9" s="33"/>
      <c r="P9" s="34"/>
      <c r="Q9" s="34"/>
      <c r="R9" s="34"/>
      <c r="S9" s="34"/>
      <c r="T9" s="33">
        <v>1</v>
      </c>
      <c r="U9" s="34"/>
      <c r="V9" s="33"/>
      <c r="W9" s="34"/>
      <c r="X9" s="32">
        <v>3</v>
      </c>
      <c r="Y9" s="34"/>
      <c r="Z9" s="32"/>
      <c r="AA9" s="46">
        <v>1</v>
      </c>
      <c r="AB9" s="16">
        <v>1</v>
      </c>
      <c r="AC9" s="15"/>
    </row>
    <row r="10" customHeight="1" spans="1:29">
      <c r="A10" s="14" t="s">
        <v>53</v>
      </c>
      <c r="B10" s="14" t="s">
        <v>504</v>
      </c>
      <c r="C10" s="14" t="s">
        <v>505</v>
      </c>
      <c r="D10" s="15">
        <v>3</v>
      </c>
      <c r="E10" s="16"/>
      <c r="F10" s="16">
        <v>3</v>
      </c>
      <c r="G10" s="16">
        <v>3</v>
      </c>
      <c r="H10" s="16"/>
      <c r="I10" s="16"/>
      <c r="J10" s="15"/>
      <c r="K10" s="16"/>
      <c r="L10" s="16"/>
      <c r="M10" s="32"/>
      <c r="N10" s="33"/>
      <c r="O10" s="33"/>
      <c r="P10" s="35"/>
      <c r="Q10" s="35"/>
      <c r="R10" s="35"/>
      <c r="S10" s="35"/>
      <c r="T10" s="33"/>
      <c r="U10" s="35"/>
      <c r="V10" s="33"/>
      <c r="W10" s="35"/>
      <c r="X10" s="32"/>
      <c r="Y10" s="35"/>
      <c r="Z10" s="32"/>
      <c r="AA10" s="46"/>
      <c r="AB10" s="16"/>
      <c r="AC10" s="15"/>
    </row>
    <row r="11" customHeight="1" spans="1:29">
      <c r="A11" s="14" t="s">
        <v>52</v>
      </c>
      <c r="B11" s="14" t="s">
        <v>506</v>
      </c>
      <c r="C11" s="14" t="s">
        <v>505</v>
      </c>
      <c r="D11" s="15">
        <v>20</v>
      </c>
      <c r="E11" s="16">
        <v>20</v>
      </c>
      <c r="F11" s="16"/>
      <c r="G11" s="16">
        <v>17</v>
      </c>
      <c r="H11" s="16"/>
      <c r="I11" s="16"/>
      <c r="J11" s="15">
        <v>10</v>
      </c>
      <c r="K11" s="16"/>
      <c r="L11" s="16">
        <v>10</v>
      </c>
      <c r="M11" s="32"/>
      <c r="N11" s="33"/>
      <c r="O11" s="33"/>
      <c r="P11" s="35"/>
      <c r="Q11" s="35"/>
      <c r="R11" s="35"/>
      <c r="S11" s="35"/>
      <c r="T11" s="33">
        <v>1</v>
      </c>
      <c r="U11" s="35"/>
      <c r="V11" s="33"/>
      <c r="W11" s="35"/>
      <c r="X11" s="32">
        <v>3</v>
      </c>
      <c r="Y11" s="35"/>
      <c r="Z11" s="32"/>
      <c r="AA11" s="46">
        <v>1</v>
      </c>
      <c r="AB11" s="16">
        <v>1</v>
      </c>
      <c r="AC11" s="15"/>
    </row>
    <row r="12" customHeight="1" spans="1:29">
      <c r="A12" s="17" t="s">
        <v>37</v>
      </c>
      <c r="B12" s="18"/>
      <c r="C12" s="19"/>
      <c r="D12" s="15">
        <v>23</v>
      </c>
      <c r="E12" s="16">
        <v>20</v>
      </c>
      <c r="F12" s="16">
        <v>3</v>
      </c>
      <c r="G12" s="16">
        <v>20</v>
      </c>
      <c r="H12" s="16"/>
      <c r="I12" s="16"/>
      <c r="J12" s="15">
        <v>10</v>
      </c>
      <c r="K12" s="16"/>
      <c r="L12" s="16">
        <v>10</v>
      </c>
      <c r="M12" s="32"/>
      <c r="N12" s="33"/>
      <c r="O12" s="33"/>
      <c r="P12" s="34"/>
      <c r="Q12" s="34"/>
      <c r="R12" s="34"/>
      <c r="S12" s="34"/>
      <c r="T12" s="33">
        <v>1</v>
      </c>
      <c r="U12" s="34"/>
      <c r="V12" s="33"/>
      <c r="W12" s="34"/>
      <c r="X12" s="32">
        <v>3</v>
      </c>
      <c r="Y12" s="34"/>
      <c r="Z12" s="32"/>
      <c r="AA12" s="46">
        <v>1</v>
      </c>
      <c r="AB12" s="16">
        <v>1</v>
      </c>
      <c r="AC12" s="15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2:C12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2022-02-10T02:49:00Z</dcterms:created>
  <dcterms:modified xsi:type="dcterms:W3CDTF">2022-11-10T08:44:12Z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